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35" tabRatio="500" activeTab="1"/>
  </bookViews>
  <sheets>
    <sheet name="FS lump sum (1)" sheetId="1" r:id="rId1"/>
    <sheet name="FS lump sum (2)" sheetId="2" r:id="rId2"/>
  </sheets>
  <definedNames>
    <definedName name="_xlnm.Print_Area" localSheetId="0">'FS lump sum (1)'!$A$1:$AG$50</definedName>
    <definedName name="_xlnm.Print_Area" localSheetId="1">'FS lump sum (2)'!$A$1:$AG$57</definedName>
  </definedNames>
  <calcPr fullCalcOnLoad="1"/>
</workbook>
</file>

<file path=xl/sharedStrings.xml><?xml version="1.0" encoding="utf-8"?>
<sst xmlns="http://schemas.openxmlformats.org/spreadsheetml/2006/main" count="121" uniqueCount="90">
  <si>
    <t>km</t>
  </si>
  <si>
    <t>€/km</t>
  </si>
  <si>
    <t xml:space="preserve"> %</t>
  </si>
  <si>
    <t>Existing Conditions Survey</t>
  </si>
  <si>
    <r>
      <t>Construction Management</t>
    </r>
    <r>
      <rPr>
        <vertAlign val="superscript"/>
        <sz val="10"/>
        <rFont val="Arial"/>
        <family val="2"/>
      </rPr>
      <t>(1)</t>
    </r>
  </si>
  <si>
    <t>PART 3: FEE SCHEDULE - Lump Sum fee calculation</t>
  </si>
  <si>
    <t>Reference N°</t>
  </si>
  <si>
    <t>Fee calculation method and breakdown</t>
  </si>
  <si>
    <t>Pursuant to article M 6.1 of the Agreement, the Architect's fees are paid according to the following schedule of payments:</t>
  </si>
  <si>
    <t>1- Standard Appointment</t>
  </si>
  <si>
    <t>In accordance with hourly rate</t>
  </si>
  <si>
    <t>€ excl. VAT.</t>
  </si>
  <si>
    <t>WORK STAGES                                                                                                                Select as appropirate ("x")</t>
  </si>
  <si>
    <t>Estimated time spent         (hours)</t>
  </si>
  <si>
    <r>
      <t>Preliminary Design</t>
    </r>
    <r>
      <rPr>
        <vertAlign val="superscript"/>
        <sz val="10"/>
        <rFont val="Arial"/>
        <family val="2"/>
      </rPr>
      <t>(1)</t>
    </r>
  </si>
  <si>
    <t xml:space="preserve">  - meetings</t>
  </si>
  <si>
    <t xml:space="preserve">  - schematic design, including research and meetings</t>
  </si>
  <si>
    <t xml:space="preserve">  - area calculation and initial cost estimate</t>
  </si>
  <si>
    <t>Concept Design</t>
  </si>
  <si>
    <t xml:space="preserve">  - drawings</t>
  </si>
  <si>
    <t xml:space="preserve">  - full specification</t>
  </si>
  <si>
    <t xml:space="preserve">  - outline specification</t>
  </si>
  <si>
    <t xml:space="preserve">  - construction cost estimate</t>
  </si>
  <si>
    <t>Developed Design</t>
  </si>
  <si>
    <t xml:space="preserve">  - detailed cost estimate by trades</t>
  </si>
  <si>
    <t>Planning Application File</t>
  </si>
  <si>
    <t xml:space="preserve">  - administrative documents and notices</t>
  </si>
  <si>
    <t xml:space="preserve">  - landscaping</t>
  </si>
  <si>
    <t>Technical Design</t>
  </si>
  <si>
    <t xml:space="preserve">  - notices</t>
  </si>
  <si>
    <t>Building Contract Documentation</t>
  </si>
  <si>
    <t>Production Documentation Review</t>
  </si>
  <si>
    <t>Contract Administration</t>
  </si>
  <si>
    <t>"x" weeks</t>
  </si>
  <si>
    <t xml:space="preserve"> "x" meetings</t>
  </si>
  <si>
    <r>
      <t>"x</t>
    </r>
    <r>
      <rPr>
        <sz val="8"/>
        <rFont val="Arial"/>
        <family val="2"/>
      </rPr>
      <t xml:space="preserve">" </t>
    </r>
    <r>
      <rPr>
        <sz val="7"/>
        <rFont val="Arial"/>
        <family val="2"/>
      </rPr>
      <t xml:space="preserve"> hours (incl. minutes of meeting)</t>
    </r>
  </si>
  <si>
    <t>Review of</t>
  </si>
  <si>
    <t>Practical Completion</t>
  </si>
  <si>
    <t>Final Completion</t>
  </si>
  <si>
    <t>Record Documentation</t>
  </si>
  <si>
    <t>Estimated Total</t>
  </si>
  <si>
    <t xml:space="preserve"> Fee Amount before VAT Total</t>
  </si>
  <si>
    <t>Applicable VAT rate</t>
  </si>
  <si>
    <t>Lump Sum Fee including VAT but excluding direct expenses</t>
  </si>
  <si>
    <t>2 - Fees for additional services</t>
  </si>
  <si>
    <t>€ excl. VAT</t>
  </si>
  <si>
    <t>SECHEDULE OF SERVICES                                                                                                            Select as appropirate ("x")</t>
  </si>
  <si>
    <t>Fee Amount          € excl. VAT</t>
  </si>
  <si>
    <t>Other</t>
  </si>
  <si>
    <t>Demolition Application</t>
  </si>
  <si>
    <t>Bill of Quantities</t>
  </si>
  <si>
    <t>Production Documentation</t>
  </si>
  <si>
    <t xml:space="preserve">  - written documents</t>
  </si>
  <si>
    <t>Co-ordination Studies</t>
  </si>
  <si>
    <t xml:space="preserve">"x" meetings </t>
  </si>
  <si>
    <t xml:space="preserve">"x" hours </t>
  </si>
  <si>
    <t xml:space="preserve">Fee Amount before VAT Total </t>
  </si>
  <si>
    <t>3 - Direct Expenses</t>
  </si>
  <si>
    <t>ITEM</t>
  </si>
  <si>
    <t>Quantity</t>
  </si>
  <si>
    <t>Unit Cost</t>
  </si>
  <si>
    <t>Total € excl. VAT</t>
  </si>
  <si>
    <t>Adminstration charge</t>
  </si>
  <si>
    <t>Travel during Design Phase</t>
  </si>
  <si>
    <t>visits</t>
  </si>
  <si>
    <t>Travel during Construction Phase</t>
  </si>
  <si>
    <t>Reprography, stationary, tender documents, etc.</t>
  </si>
  <si>
    <t>"x" correspondance</t>
  </si>
  <si>
    <t>Telephone, facsimiles</t>
  </si>
  <si>
    <t>General and professional liability insurances</t>
  </si>
  <si>
    <t>Other costs</t>
  </si>
  <si>
    <t xml:space="preserve">Applicable VAT rate </t>
  </si>
  <si>
    <t>Direct expenses are invoiced progressively as incurred.</t>
  </si>
  <si>
    <t>On completion of the Appointment, expenses will be recorded in a final account.</t>
  </si>
  <si>
    <t>Signed at</t>
  </si>
  <si>
    <t>on this day</t>
  </si>
  <si>
    <t>Client (read and approved; stamp and signature)</t>
  </si>
  <si>
    <t>postage</t>
  </si>
  <si>
    <t xml:space="preserve">Estimated Expenses (including VAT) Total </t>
  </si>
  <si>
    <t>Estimated Appointment Expenses Total</t>
  </si>
  <si>
    <t>CNOA STANDARD AGREEMENT: ARCHITECT - NEW BUILD</t>
  </si>
  <si>
    <t>Perspectives and specific documents</t>
  </si>
  <si>
    <t>Fee Amount              € excl. VAT</t>
  </si>
  <si>
    <t>Tender Action</t>
  </si>
  <si>
    <t>"x" months</t>
  </si>
  <si>
    <r>
      <t>"</t>
    </r>
    <r>
      <rPr>
        <sz val="9"/>
        <rFont val="Arial"/>
        <family val="2"/>
      </rPr>
      <t>x"</t>
    </r>
    <r>
      <rPr>
        <sz val="7"/>
        <rFont val="Arial"/>
        <family val="2"/>
      </rPr>
      <t xml:space="preserve"> interim payments </t>
    </r>
  </si>
  <si>
    <r>
      <t>"</t>
    </r>
    <r>
      <rPr>
        <sz val="8"/>
        <rFont val="Arial"/>
        <family val="2"/>
      </rPr>
      <t>x" hours</t>
    </r>
  </si>
  <si>
    <t>Practice hourly rate</t>
  </si>
  <si>
    <t>Estimated                time spent         (hours)</t>
  </si>
  <si>
    <r>
      <t>Architect (read and approved; stamp and signature)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</si>
</sst>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#,##0.00\ &quot;F&quot;"/>
    <numFmt numFmtId="190" formatCode="#,##0.00\ _F"/>
    <numFmt numFmtId="191" formatCode="#,##0.00_ ;\-#,##0.00\ "/>
    <numFmt numFmtId="192" formatCode="0.000000"/>
    <numFmt numFmtId="193" formatCode="0.000000%"/>
    <numFmt numFmtId="194" formatCode="0.000%"/>
    <numFmt numFmtId="195" formatCode="0.00000"/>
    <numFmt numFmtId="196" formatCode="0.000"/>
    <numFmt numFmtId="197" formatCode="d\ mmmm\ yyyy"/>
    <numFmt numFmtId="198" formatCode="0#&quot; &quot;##&quot; &quot;##&quot; &quot;##&quot; &quot;##"/>
    <numFmt numFmtId="199" formatCode="0.0%"/>
    <numFmt numFmtId="200" formatCode="&quot;Vrai&quot;;&quot;Vrai&quot;;&quot;Faux&quot;"/>
    <numFmt numFmtId="201" formatCode="&quot;Actif&quot;;&quot;Actif&quot;;&quot;Inactif&quot;"/>
    <numFmt numFmtId="202" formatCode="[$€-2]\ #,##0.00_);[Red]\([$€-2]\ #,##0.00\)"/>
  </numFmts>
  <fonts count="55">
    <font>
      <sz val="11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61"/>
      <name val="Arial"/>
      <family val="2"/>
    </font>
    <font>
      <b/>
      <sz val="13"/>
      <name val="Arial"/>
      <family val="2"/>
    </font>
    <font>
      <sz val="12"/>
      <name val="Wingdings"/>
      <family val="0"/>
    </font>
    <font>
      <b/>
      <u val="single"/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7"/>
        <bgColor indexed="64"/>
      </patternFill>
    </fill>
    <fill>
      <patternFill patternType="lightUp">
        <bgColor indexed="9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0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190" fontId="7" fillId="0" borderId="14" xfId="0" applyNumberFormat="1" applyFont="1" applyBorder="1" applyAlignment="1" applyProtection="1">
      <alignment horizontal="center" vertical="center"/>
      <protection/>
    </xf>
    <xf numFmtId="0" fontId="15" fillId="34" borderId="15" xfId="0" applyFont="1" applyFill="1" applyBorder="1" applyAlignment="1" applyProtection="1">
      <alignment horizontal="center" vertical="center"/>
      <protection locked="0"/>
    </xf>
    <xf numFmtId="0" fontId="15" fillId="34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justify" wrapText="1" shrinkToFit="1"/>
    </xf>
    <xf numFmtId="0" fontId="17" fillId="34" borderId="17" xfId="0" applyFont="1" applyFill="1" applyBorder="1" applyAlignment="1" applyProtection="1">
      <alignment horizontal="center" vertical="center"/>
      <protection locked="0"/>
    </xf>
    <xf numFmtId="0" fontId="17" fillId="34" borderId="18" xfId="0" applyFont="1" applyFill="1" applyBorder="1" applyAlignment="1" applyProtection="1">
      <alignment horizontal="center" vertical="center"/>
      <protection locked="0"/>
    </xf>
    <xf numFmtId="0" fontId="17" fillId="34" borderId="16" xfId="0" applyFont="1" applyFill="1" applyBorder="1" applyAlignment="1" applyProtection="1">
      <alignment horizontal="center" vertical="center"/>
      <protection locked="0"/>
    </xf>
    <xf numFmtId="0" fontId="17" fillId="3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5" fillId="34" borderId="17" xfId="0" applyFont="1" applyFill="1" applyBorder="1" applyAlignment="1" applyProtection="1">
      <alignment horizontal="center" vertical="center"/>
      <protection locked="0"/>
    </xf>
    <xf numFmtId="0" fontId="15" fillId="34" borderId="18" xfId="0" applyFont="1" applyFill="1" applyBorder="1" applyAlignment="1" applyProtection="1">
      <alignment horizontal="center" vertical="center"/>
      <protection locked="0"/>
    </xf>
    <xf numFmtId="0" fontId="15" fillId="34" borderId="19" xfId="0" applyFont="1" applyFill="1" applyBorder="1" applyAlignment="1" applyProtection="1">
      <alignment horizontal="center" vertical="center"/>
      <protection locked="0"/>
    </xf>
    <xf numFmtId="0" fontId="15" fillId="34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/>
    </xf>
    <xf numFmtId="4" fontId="1" fillId="33" borderId="22" xfId="0" applyNumberFormat="1" applyFont="1" applyFill="1" applyBorder="1" applyAlignment="1" applyProtection="1">
      <alignment horizontal="center" vertical="center"/>
      <protection locked="0"/>
    </xf>
    <xf numFmtId="4" fontId="1" fillId="33" borderId="23" xfId="0" applyNumberFormat="1" applyFont="1" applyFill="1" applyBorder="1" applyAlignment="1" applyProtection="1">
      <alignment horizontal="center" vertical="center"/>
      <protection locked="0"/>
    </xf>
    <xf numFmtId="4" fontId="1" fillId="33" borderId="14" xfId="0" applyNumberFormat="1" applyFont="1" applyFill="1" applyBorder="1" applyAlignment="1" applyProtection="1">
      <alignment horizontal="center" vertical="center"/>
      <protection locked="0"/>
    </xf>
    <xf numFmtId="4" fontId="1" fillId="35" borderId="22" xfId="0" applyNumberFormat="1" applyFont="1" applyFill="1" applyBorder="1" applyAlignment="1" applyProtection="1">
      <alignment horizontal="center" vertical="center"/>
      <protection/>
    </xf>
    <xf numFmtId="4" fontId="1" fillId="35" borderId="23" xfId="0" applyNumberFormat="1" applyFont="1" applyFill="1" applyBorder="1" applyAlignment="1" applyProtection="1">
      <alignment horizontal="center" vertical="center"/>
      <protection/>
    </xf>
    <xf numFmtId="4" fontId="1" fillId="35" borderId="14" xfId="0" applyNumberFormat="1" applyFont="1" applyFill="1" applyBorder="1" applyAlignment="1" applyProtection="1">
      <alignment horizontal="center" vertical="center"/>
      <protection/>
    </xf>
    <xf numFmtId="4" fontId="1" fillId="33" borderId="24" xfId="0" applyNumberFormat="1" applyFont="1" applyFill="1" applyBorder="1" applyAlignment="1" applyProtection="1">
      <alignment horizontal="center" vertical="center"/>
      <protection locked="0"/>
    </xf>
    <xf numFmtId="4" fontId="1" fillId="33" borderId="25" xfId="0" applyNumberFormat="1" applyFont="1" applyFill="1" applyBorder="1" applyAlignment="1" applyProtection="1">
      <alignment horizontal="center" vertical="center"/>
      <protection locked="0"/>
    </xf>
    <xf numFmtId="4" fontId="1" fillId="33" borderId="21" xfId="0" applyNumberFormat="1" applyFont="1" applyFill="1" applyBorder="1" applyAlignment="1" applyProtection="1">
      <alignment horizontal="center" vertical="center"/>
      <protection locked="0"/>
    </xf>
    <xf numFmtId="4" fontId="1" fillId="35" borderId="26" xfId="0" applyNumberFormat="1" applyFont="1" applyFill="1" applyBorder="1" applyAlignment="1" applyProtection="1">
      <alignment horizontal="center" vertical="center"/>
      <protection/>
    </xf>
    <xf numFmtId="4" fontId="1" fillId="35" borderId="27" xfId="0" applyNumberFormat="1" applyFont="1" applyFill="1" applyBorder="1" applyAlignment="1" applyProtection="1">
      <alignment horizontal="center" vertical="center"/>
      <protection/>
    </xf>
    <xf numFmtId="4" fontId="1" fillId="35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29" xfId="0" applyFont="1" applyFill="1" applyBorder="1" applyAlignment="1" applyProtection="1">
      <alignment vertical="center"/>
      <protection locked="0"/>
    </xf>
    <xf numFmtId="0" fontId="1" fillId="33" borderId="23" xfId="0" applyFont="1" applyFill="1" applyBorder="1" applyAlignment="1" applyProtection="1">
      <alignment vertical="center"/>
      <protection locked="0"/>
    </xf>
    <xf numFmtId="0" fontId="1" fillId="33" borderId="30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justify" vertical="justify" wrapText="1" shrinkToFit="1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" fontId="1" fillId="33" borderId="29" xfId="0" applyNumberFormat="1" applyFont="1" applyFill="1" applyBorder="1" applyAlignment="1" applyProtection="1">
      <alignment horizontal="right" vertical="center"/>
      <protection locked="0"/>
    </xf>
    <xf numFmtId="4" fontId="1" fillId="33" borderId="23" xfId="0" applyNumberFormat="1" applyFont="1" applyFill="1" applyBorder="1" applyAlignment="1" applyProtection="1">
      <alignment horizontal="right" vertical="center"/>
      <protection locked="0"/>
    </xf>
    <xf numFmtId="4" fontId="1" fillId="33" borderId="30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4" fontId="7" fillId="33" borderId="18" xfId="0" applyNumberFormat="1" applyFont="1" applyFill="1" applyBorder="1" applyAlignment="1" applyProtection="1">
      <alignment horizontal="center" vertical="center"/>
      <protection locked="0"/>
    </xf>
    <xf numFmtId="4" fontId="7" fillId="36" borderId="18" xfId="0" applyNumberFormat="1" applyFont="1" applyFill="1" applyBorder="1" applyAlignment="1" applyProtection="1">
      <alignment horizontal="center" vertical="center"/>
      <protection locked="0"/>
    </xf>
    <xf numFmtId="4" fontId="7" fillId="3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4" fontId="7" fillId="33" borderId="17" xfId="0" applyNumberFormat="1" applyFont="1" applyFill="1" applyBorder="1" applyAlignment="1" applyProtection="1">
      <alignment horizontal="center" vertical="center"/>
      <protection locked="0"/>
    </xf>
    <xf numFmtId="4" fontId="7" fillId="36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4" fontId="7" fillId="33" borderId="20" xfId="0" applyNumberFormat="1" applyFont="1" applyFill="1" applyBorder="1" applyAlignment="1" applyProtection="1">
      <alignment horizontal="center" vertical="center"/>
      <protection locked="0"/>
    </xf>
    <xf numFmtId="4" fontId="7" fillId="36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4" fontId="7" fillId="33" borderId="26" xfId="0" applyNumberFormat="1" applyFont="1" applyFill="1" applyBorder="1" applyAlignment="1" applyProtection="1">
      <alignment horizontal="center" vertical="center"/>
      <protection locked="0"/>
    </xf>
    <xf numFmtId="4" fontId="7" fillId="33" borderId="27" xfId="0" applyNumberFormat="1" applyFont="1" applyFill="1" applyBorder="1" applyAlignment="1" applyProtection="1">
      <alignment horizontal="center" vertical="center"/>
      <protection locked="0"/>
    </xf>
    <xf numFmtId="4" fontId="7" fillId="33" borderId="28" xfId="0" applyNumberFormat="1" applyFont="1" applyFill="1" applyBorder="1" applyAlignment="1" applyProtection="1">
      <alignment horizontal="center" vertical="center"/>
      <protection locked="0"/>
    </xf>
    <xf numFmtId="4" fontId="1" fillId="37" borderId="15" xfId="0" applyNumberFormat="1" applyFont="1" applyFill="1" applyBorder="1" applyAlignment="1" applyProtection="1">
      <alignment vertical="center"/>
      <protection/>
    </xf>
    <xf numFmtId="4" fontId="7" fillId="36" borderId="19" xfId="0" applyNumberFormat="1" applyFont="1" applyFill="1" applyBorder="1" applyAlignment="1" applyProtection="1">
      <alignment horizontal="center" vertical="center"/>
      <protection locked="0"/>
    </xf>
    <xf numFmtId="4" fontId="1" fillId="35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30" xfId="0" applyFont="1" applyBorder="1" applyAlignment="1" applyProtection="1">
      <alignment horizontal="left" vertical="center"/>
      <protection/>
    </xf>
    <xf numFmtId="0" fontId="7" fillId="3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 locked="0"/>
    </xf>
    <xf numFmtId="0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33" borderId="36" xfId="0" applyFont="1" applyFill="1" applyBorder="1" applyAlignment="1" applyProtection="1">
      <alignment horizontal="center" vertical="center"/>
      <protection locked="0"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justify" wrapText="1" shrinkToFit="1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" fontId="1" fillId="35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left" vertical="center"/>
      <protection/>
    </xf>
    <xf numFmtId="0" fontId="10" fillId="0" borderId="25" xfId="0" applyFont="1" applyFill="1" applyBorder="1" applyAlignment="1" applyProtection="1">
      <alignment horizontal="left" vertical="center"/>
      <protection/>
    </xf>
    <xf numFmtId="0" fontId="10" fillId="0" borderId="37" xfId="0" applyFont="1" applyFill="1" applyBorder="1" applyAlignment="1" applyProtection="1">
      <alignment horizontal="left" vertical="center"/>
      <protection/>
    </xf>
    <xf numFmtId="0" fontId="7" fillId="0" borderId="38" xfId="0" applyFont="1" applyBorder="1" applyAlignment="1" applyProtection="1">
      <alignment horizontal="right" vertical="center"/>
      <protection/>
    </xf>
    <xf numFmtId="0" fontId="7" fillId="0" borderId="39" xfId="0" applyFont="1" applyBorder="1" applyAlignment="1" applyProtection="1">
      <alignment horizontal="right" vertical="center"/>
      <protection/>
    </xf>
    <xf numFmtId="4" fontId="1" fillId="35" borderId="40" xfId="0" applyNumberFormat="1" applyFont="1" applyFill="1" applyBorder="1" applyAlignment="1" applyProtection="1">
      <alignment horizontal="right" vertical="center"/>
      <protection/>
    </xf>
    <xf numFmtId="4" fontId="1" fillId="35" borderId="41" xfId="0" applyNumberFormat="1" applyFont="1" applyFill="1" applyBorder="1" applyAlignment="1" applyProtection="1">
      <alignment horizontal="right" vertical="center"/>
      <protection/>
    </xf>
    <xf numFmtId="4" fontId="1" fillId="35" borderId="42" xfId="0" applyNumberFormat="1" applyFont="1" applyFill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right" vertical="center"/>
      <protection/>
    </xf>
    <xf numFmtId="0" fontId="7" fillId="0" borderId="23" xfId="0" applyFont="1" applyBorder="1" applyAlignment="1" applyProtection="1">
      <alignment horizontal="right" vertical="center"/>
      <protection/>
    </xf>
    <xf numFmtId="0" fontId="1" fillId="0" borderId="24" xfId="0" applyFont="1" applyBorder="1" applyAlignment="1" applyProtection="1">
      <alignment horizontal="right" vertical="center"/>
      <protection/>
    </xf>
    <xf numFmtId="0" fontId="1" fillId="0" borderId="25" xfId="0" applyFont="1" applyBorder="1" applyAlignment="1" applyProtection="1">
      <alignment horizontal="right" vertical="center"/>
      <protection/>
    </xf>
    <xf numFmtId="0" fontId="1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1" fillId="33" borderId="43" xfId="0" applyNumberFormat="1" applyFont="1" applyFill="1" applyBorder="1" applyAlignment="1" applyProtection="1">
      <alignment horizontal="center" vertical="center"/>
      <protection locked="0"/>
    </xf>
    <xf numFmtId="4" fontId="1" fillId="33" borderId="44" xfId="0" applyNumberFormat="1" applyFont="1" applyFill="1" applyBorder="1" applyAlignment="1" applyProtection="1">
      <alignment horizontal="center" vertical="center"/>
      <protection locked="0"/>
    </xf>
    <xf numFmtId="4" fontId="1" fillId="33" borderId="35" xfId="0" applyNumberFormat="1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0" borderId="45" xfId="0" applyFont="1" applyBorder="1" applyAlignment="1" applyProtection="1">
      <alignment horizontal="right" vertical="center"/>
      <protection/>
    </xf>
    <xf numFmtId="0" fontId="7" fillId="0" borderId="46" xfId="0" applyFont="1" applyBorder="1" applyAlignment="1" applyProtection="1">
      <alignment horizontal="right" vertical="center"/>
      <protection/>
    </xf>
    <xf numFmtId="4" fontId="1" fillId="35" borderId="24" xfId="0" applyNumberFormat="1" applyFont="1" applyFill="1" applyBorder="1" applyAlignment="1" applyProtection="1">
      <alignment horizontal="right" vertical="center"/>
      <protection/>
    </xf>
    <xf numFmtId="4" fontId="1" fillId="35" borderId="25" xfId="0" applyNumberFormat="1" applyFont="1" applyFill="1" applyBorder="1" applyAlignment="1" applyProtection="1">
      <alignment horizontal="right" vertical="center"/>
      <protection/>
    </xf>
    <xf numFmtId="4" fontId="1" fillId="35" borderId="37" xfId="0" applyNumberFormat="1" applyFont="1" applyFill="1" applyBorder="1" applyAlignment="1" applyProtection="1">
      <alignment horizontal="righ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4" fontId="1" fillId="35" borderId="22" xfId="0" applyNumberFormat="1" applyFont="1" applyFill="1" applyBorder="1" applyAlignment="1" applyProtection="1">
      <alignment horizontal="right" vertical="center"/>
      <protection/>
    </xf>
    <xf numFmtId="4" fontId="1" fillId="35" borderId="23" xfId="0" applyNumberFormat="1" applyFont="1" applyFill="1" applyBorder="1" applyAlignment="1" applyProtection="1">
      <alignment horizontal="right" vertical="center"/>
      <protection/>
    </xf>
    <xf numFmtId="4" fontId="1" fillId="35" borderId="30" xfId="0" applyNumberFormat="1" applyFont="1" applyFill="1" applyBorder="1" applyAlignment="1" applyProtection="1">
      <alignment horizontal="right" vertical="center"/>
      <protection/>
    </xf>
    <xf numFmtId="190" fontId="7" fillId="0" borderId="47" xfId="0" applyNumberFormat="1" applyFont="1" applyBorder="1" applyAlignment="1" applyProtection="1">
      <alignment horizontal="left" vertical="center"/>
      <protection/>
    </xf>
    <xf numFmtId="190" fontId="7" fillId="0" borderId="48" xfId="0" applyNumberFormat="1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1" fillId="0" borderId="50" xfId="0" applyFont="1" applyBorder="1" applyAlignment="1">
      <alignment horizontal="left"/>
    </xf>
    <xf numFmtId="0" fontId="0" fillId="0" borderId="0" xfId="0" applyAlignment="1">
      <alignment/>
    </xf>
    <xf numFmtId="4" fontId="1" fillId="33" borderId="22" xfId="0" applyNumberFormat="1" applyFont="1" applyFill="1" applyBorder="1" applyAlignment="1" applyProtection="1">
      <alignment horizontal="right" vertical="center"/>
      <protection/>
    </xf>
    <xf numFmtId="4" fontId="1" fillId="33" borderId="23" xfId="0" applyNumberFormat="1" applyFont="1" applyFill="1" applyBorder="1" applyAlignment="1" applyProtection="1">
      <alignment horizontal="right" vertical="center"/>
      <protection/>
    </xf>
    <xf numFmtId="4" fontId="1" fillId="33" borderId="30" xfId="0" applyNumberFormat="1" applyFont="1" applyFill="1" applyBorder="1" applyAlignment="1" applyProtection="1">
      <alignment horizontal="right" vertical="center"/>
      <protection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left"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 locked="0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90" fontId="7" fillId="33" borderId="24" xfId="0" applyNumberFormat="1" applyFont="1" applyFill="1" applyBorder="1" applyAlignment="1" applyProtection="1">
      <alignment horizontal="center" vertical="center"/>
      <protection locked="0"/>
    </xf>
    <xf numFmtId="190" fontId="7" fillId="33" borderId="25" xfId="0" applyNumberFormat="1" applyFont="1" applyFill="1" applyBorder="1" applyAlignment="1" applyProtection="1">
      <alignment horizontal="center" vertical="center"/>
      <protection locked="0"/>
    </xf>
    <xf numFmtId="190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 locked="0"/>
    </xf>
    <xf numFmtId="0" fontId="7" fillId="33" borderId="2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190" fontId="7" fillId="33" borderId="22" xfId="0" applyNumberFormat="1" applyFont="1" applyFill="1" applyBorder="1" applyAlignment="1" applyProtection="1">
      <alignment horizontal="center" vertical="center"/>
      <protection locked="0"/>
    </xf>
    <xf numFmtId="190" fontId="7" fillId="33" borderId="23" xfId="0" applyNumberFormat="1" applyFont="1" applyFill="1" applyBorder="1" applyAlignment="1" applyProtection="1">
      <alignment horizontal="center" vertical="center"/>
      <protection locked="0"/>
    </xf>
    <xf numFmtId="190" fontId="7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left" vertical="center"/>
      <protection locked="0"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90" fontId="1" fillId="35" borderId="22" xfId="0" applyNumberFormat="1" applyFont="1" applyFill="1" applyBorder="1" applyAlignment="1" applyProtection="1">
      <alignment horizontal="center" vertical="center"/>
      <protection/>
    </xf>
    <xf numFmtId="190" fontId="1" fillId="35" borderId="23" xfId="0" applyNumberFormat="1" applyFont="1" applyFill="1" applyBorder="1" applyAlignment="1" applyProtection="1">
      <alignment horizontal="center" vertical="center"/>
      <protection/>
    </xf>
    <xf numFmtId="190" fontId="1" fillId="35" borderId="14" xfId="0" applyNumberFormat="1" applyFont="1" applyFill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left" vertical="center"/>
      <protection/>
    </xf>
    <xf numFmtId="0" fontId="7" fillId="0" borderId="50" xfId="0" applyFont="1" applyBorder="1" applyAlignment="1" applyProtection="1">
      <alignment horizontal="left" vertical="center"/>
      <protection/>
    </xf>
    <xf numFmtId="0" fontId="7" fillId="0" borderId="53" xfId="0" applyFont="1" applyBorder="1" applyAlignment="1" applyProtection="1">
      <alignment horizontal="left" vertical="center"/>
      <protection/>
    </xf>
    <xf numFmtId="2" fontId="7" fillId="33" borderId="22" xfId="0" applyNumberFormat="1" applyFont="1" applyFill="1" applyBorder="1" applyAlignment="1" applyProtection="1">
      <alignment horizontal="center" vertical="center"/>
      <protection locked="0"/>
    </xf>
    <xf numFmtId="2" fontId="7" fillId="33" borderId="23" xfId="0" applyNumberFormat="1" applyFont="1" applyFill="1" applyBorder="1" applyAlignment="1" applyProtection="1">
      <alignment horizontal="center" vertical="center"/>
      <protection locked="0"/>
    </xf>
    <xf numFmtId="2" fontId="1" fillId="35" borderId="22" xfId="0" applyNumberFormat="1" applyFont="1" applyFill="1" applyBorder="1" applyAlignment="1" applyProtection="1">
      <alignment horizontal="right" vertical="center"/>
      <protection/>
    </xf>
    <xf numFmtId="2" fontId="1" fillId="35" borderId="23" xfId="0" applyNumberFormat="1" applyFont="1" applyFill="1" applyBorder="1" applyAlignment="1" applyProtection="1">
      <alignment horizontal="right" vertical="center"/>
      <protection/>
    </xf>
    <xf numFmtId="190" fontId="7" fillId="0" borderId="23" xfId="0" applyNumberFormat="1" applyFont="1" applyBorder="1" applyAlignment="1" applyProtection="1">
      <alignment horizontal="left" vertical="center"/>
      <protection/>
    </xf>
    <xf numFmtId="190" fontId="7" fillId="0" borderId="14" xfId="0" applyNumberFormat="1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left" vertical="center"/>
      <protection locked="0"/>
    </xf>
    <xf numFmtId="0" fontId="0" fillId="33" borderId="41" xfId="0" applyFill="1" applyBorder="1" applyAlignment="1" applyProtection="1">
      <alignment horizontal="left" vertical="center"/>
      <protection locked="0"/>
    </xf>
    <xf numFmtId="0" fontId="0" fillId="33" borderId="48" xfId="0" applyFill="1" applyBorder="1" applyAlignment="1" applyProtection="1">
      <alignment horizontal="left" vertical="center"/>
      <protection locked="0"/>
    </xf>
    <xf numFmtId="190" fontId="7" fillId="33" borderId="40" xfId="0" applyNumberFormat="1" applyFont="1" applyFill="1" applyBorder="1" applyAlignment="1" applyProtection="1">
      <alignment horizontal="center" vertical="center"/>
      <protection locked="0"/>
    </xf>
    <xf numFmtId="190" fontId="7" fillId="33" borderId="41" xfId="0" applyNumberFormat="1" applyFont="1" applyFill="1" applyBorder="1" applyAlignment="1" applyProtection="1">
      <alignment horizontal="center" vertical="center"/>
      <protection locked="0"/>
    </xf>
    <xf numFmtId="190" fontId="7" fillId="33" borderId="48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4" fontId="7" fillId="33" borderId="24" xfId="0" applyNumberFormat="1" applyFont="1" applyFill="1" applyBorder="1" applyAlignment="1" applyProtection="1">
      <alignment horizontal="center" vertical="center"/>
      <protection locked="0"/>
    </xf>
    <xf numFmtId="4" fontId="7" fillId="33" borderId="25" xfId="0" applyNumberFormat="1" applyFont="1" applyFill="1" applyBorder="1" applyAlignment="1" applyProtection="1">
      <alignment horizontal="center" vertical="center"/>
      <protection locked="0"/>
    </xf>
    <xf numFmtId="4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" fontId="7" fillId="38" borderId="22" xfId="0" applyNumberFormat="1" applyFont="1" applyFill="1" applyBorder="1" applyAlignment="1" applyProtection="1">
      <alignment horizontal="center" vertical="center"/>
      <protection locked="0"/>
    </xf>
    <xf numFmtId="4" fontId="7" fillId="38" borderId="23" xfId="0" applyNumberFormat="1" applyFont="1" applyFill="1" applyBorder="1" applyAlignment="1" applyProtection="1">
      <alignment horizontal="center" vertical="center"/>
      <protection locked="0"/>
    </xf>
    <xf numFmtId="4" fontId="7" fillId="38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4" fontId="7" fillId="33" borderId="40" xfId="0" applyNumberFormat="1" applyFont="1" applyFill="1" applyBorder="1" applyAlignment="1" applyProtection="1">
      <alignment horizontal="center" vertical="center"/>
      <protection locked="0"/>
    </xf>
    <xf numFmtId="4" fontId="7" fillId="33" borderId="41" xfId="0" applyNumberFormat="1" applyFont="1" applyFill="1" applyBorder="1" applyAlignment="1" applyProtection="1">
      <alignment horizontal="center" vertical="center"/>
      <protection locked="0"/>
    </xf>
    <xf numFmtId="4" fontId="7" fillId="33" borderId="48" xfId="0" applyNumberFormat="1" applyFont="1" applyFill="1" applyBorder="1" applyAlignment="1" applyProtection="1">
      <alignment horizontal="center" vertical="center"/>
      <protection locked="0"/>
    </xf>
    <xf numFmtId="4" fontId="7" fillId="39" borderId="40" xfId="0" applyNumberFormat="1" applyFont="1" applyFill="1" applyBorder="1" applyAlignment="1" applyProtection="1">
      <alignment horizontal="center" vertical="center"/>
      <protection/>
    </xf>
    <xf numFmtId="4" fontId="7" fillId="39" borderId="41" xfId="0" applyNumberFormat="1" applyFont="1" applyFill="1" applyBorder="1" applyAlignment="1" applyProtection="1">
      <alignment horizontal="center" vertical="center"/>
      <protection/>
    </xf>
    <xf numFmtId="4" fontId="7" fillId="39" borderId="48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4" fontId="7" fillId="40" borderId="22" xfId="0" applyNumberFormat="1" applyFont="1" applyFill="1" applyBorder="1" applyAlignment="1" applyProtection="1">
      <alignment horizontal="center" vertical="center"/>
      <protection locked="0"/>
    </xf>
    <xf numFmtId="4" fontId="7" fillId="40" borderId="23" xfId="0" applyNumberFormat="1" applyFont="1" applyFill="1" applyBorder="1" applyAlignment="1" applyProtection="1">
      <alignment horizontal="center" vertical="center"/>
      <protection locked="0"/>
    </xf>
    <xf numFmtId="4" fontId="7" fillId="4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4" fontId="7" fillId="33" borderId="45" xfId="0" applyNumberFormat="1" applyFont="1" applyFill="1" applyBorder="1" applyAlignment="1" applyProtection="1">
      <alignment horizontal="center" vertical="center"/>
      <protection locked="0"/>
    </xf>
    <xf numFmtId="4" fontId="7" fillId="33" borderId="46" xfId="0" applyNumberFormat="1" applyFont="1" applyFill="1" applyBorder="1" applyAlignment="1" applyProtection="1">
      <alignment horizontal="center" vertical="center"/>
      <protection locked="0"/>
    </xf>
    <xf numFmtId="4" fontId="7" fillId="33" borderId="55" xfId="0" applyNumberFormat="1" applyFont="1" applyFill="1" applyBorder="1" applyAlignment="1" applyProtection="1">
      <alignment horizontal="center" vertical="center"/>
      <protection locked="0"/>
    </xf>
    <xf numFmtId="4" fontId="7" fillId="37" borderId="40" xfId="0" applyNumberFormat="1" applyFont="1" applyFill="1" applyBorder="1" applyAlignment="1" applyProtection="1">
      <alignment horizontal="center" vertical="center"/>
      <protection/>
    </xf>
    <xf numFmtId="4" fontId="7" fillId="37" borderId="41" xfId="0" applyNumberFormat="1" applyFont="1" applyFill="1" applyBorder="1" applyAlignment="1" applyProtection="1">
      <alignment horizontal="center" vertical="center"/>
      <protection/>
    </xf>
    <xf numFmtId="4" fontId="7" fillId="37" borderId="48" xfId="0" applyNumberFormat="1" applyFont="1" applyFill="1" applyBorder="1" applyAlignment="1" applyProtection="1">
      <alignment horizontal="center" vertical="center"/>
      <protection/>
    </xf>
    <xf numFmtId="4" fontId="7" fillId="33" borderId="56" xfId="0" applyNumberFormat="1" applyFont="1" applyFill="1" applyBorder="1" applyAlignment="1" applyProtection="1">
      <alignment horizontal="center" vertical="center"/>
      <protection locked="0"/>
    </xf>
    <xf numFmtId="4" fontId="7" fillId="33" borderId="50" xfId="0" applyNumberFormat="1" applyFont="1" applyFill="1" applyBorder="1" applyAlignment="1" applyProtection="1">
      <alignment horizontal="center" vertical="center"/>
      <protection locked="0"/>
    </xf>
    <xf numFmtId="4" fontId="7" fillId="33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left" vertical="center"/>
      <protection/>
    </xf>
    <xf numFmtId="0" fontId="7" fillId="0" borderId="39" xfId="0" applyFont="1" applyBorder="1" applyAlignment="1" applyProtection="1">
      <alignment horizontal="left" vertical="center"/>
      <protection/>
    </xf>
    <xf numFmtId="0" fontId="7" fillId="0" borderId="54" xfId="0" applyFont="1" applyBorder="1" applyAlignment="1" applyProtection="1">
      <alignment horizontal="left" vertical="center"/>
      <protection/>
    </xf>
    <xf numFmtId="4" fontId="1" fillId="37" borderId="38" xfId="0" applyNumberFormat="1" applyFont="1" applyFill="1" applyBorder="1" applyAlignment="1" applyProtection="1">
      <alignment horizontal="right" vertical="center"/>
      <protection/>
    </xf>
    <xf numFmtId="4" fontId="1" fillId="37" borderId="39" xfId="0" applyNumberFormat="1" applyFont="1" applyFill="1" applyBorder="1" applyAlignment="1" applyProtection="1">
      <alignment horizontal="right" vertical="center"/>
      <protection/>
    </xf>
    <xf numFmtId="4" fontId="1" fillId="37" borderId="54" xfId="0" applyNumberFormat="1" applyFont="1" applyFill="1" applyBorder="1" applyAlignment="1" applyProtection="1">
      <alignment horizontal="righ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left" vertical="center"/>
      <protection locked="0"/>
    </xf>
    <xf numFmtId="0" fontId="7" fillId="33" borderId="56" xfId="0" applyFont="1" applyFill="1" applyBorder="1" applyAlignment="1" applyProtection="1">
      <alignment horizontal="left" vertical="center"/>
      <protection locked="0"/>
    </xf>
    <xf numFmtId="0" fontId="7" fillId="33" borderId="50" xfId="0" applyFont="1" applyFill="1" applyBorder="1" applyAlignment="1" applyProtection="1">
      <alignment horizontal="left" vertical="center"/>
      <protection locked="0"/>
    </xf>
    <xf numFmtId="0" fontId="7" fillId="33" borderId="53" xfId="0" applyFont="1" applyFill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" fontId="7" fillId="33" borderId="22" xfId="0" applyNumberFormat="1" applyFont="1" applyFill="1" applyBorder="1" applyAlignment="1" applyProtection="1">
      <alignment horizontal="center" vertical="center"/>
      <protection locked="0"/>
    </xf>
    <xf numFmtId="4" fontId="7" fillId="33" borderId="23" xfId="0" applyNumberFormat="1" applyFont="1" applyFill="1" applyBorder="1" applyAlignment="1" applyProtection="1">
      <alignment horizontal="center" vertical="center"/>
      <protection locked="0"/>
    </xf>
    <xf numFmtId="4" fontId="7" fillId="33" borderId="14" xfId="0" applyNumberFormat="1" applyFont="1" applyFill="1" applyBorder="1" applyAlignment="1" applyProtection="1">
      <alignment horizontal="center" vertical="center"/>
      <protection locked="0"/>
    </xf>
    <xf numFmtId="4" fontId="1" fillId="35" borderId="40" xfId="0" applyNumberFormat="1" applyFont="1" applyFill="1" applyBorder="1" applyAlignment="1" applyProtection="1">
      <alignment vertical="center"/>
      <protection/>
    </xf>
    <xf numFmtId="4" fontId="1" fillId="35" borderId="41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7" fillId="33" borderId="57" xfId="0" applyNumberFormat="1" applyFont="1" applyFill="1" applyBorder="1" applyAlignment="1" applyProtection="1">
      <alignment horizontal="center" vertical="center"/>
      <protection locked="0"/>
    </xf>
    <xf numFmtId="4" fontId="7" fillId="33" borderId="16" xfId="0" applyNumberFormat="1" applyFont="1" applyFill="1" applyBorder="1" applyAlignment="1" applyProtection="1">
      <alignment horizontal="center" vertical="center"/>
      <protection locked="0"/>
    </xf>
    <xf numFmtId="4" fontId="7" fillId="39" borderId="52" xfId="0" applyNumberFormat="1" applyFont="1" applyFill="1" applyBorder="1" applyAlignment="1" applyProtection="1">
      <alignment horizontal="center" vertical="center"/>
      <protection/>
    </xf>
    <xf numFmtId="4" fontId="7" fillId="39" borderId="0" xfId="0" applyNumberFormat="1" applyFont="1" applyFill="1" applyBorder="1" applyAlignment="1" applyProtection="1">
      <alignment horizontal="center" vertical="center"/>
      <protection/>
    </xf>
    <xf numFmtId="4" fontId="7" fillId="39" borderId="58" xfId="0" applyNumberFormat="1" applyFont="1" applyFill="1" applyBorder="1" applyAlignment="1" applyProtection="1">
      <alignment horizontal="center" vertical="center"/>
      <protection/>
    </xf>
    <xf numFmtId="4" fontId="7" fillId="33" borderId="59" xfId="0" applyNumberFormat="1" applyFont="1" applyFill="1" applyBorder="1" applyAlignment="1" applyProtection="1">
      <alignment horizontal="center" vertical="center"/>
      <protection locked="0"/>
    </xf>
    <xf numFmtId="4" fontId="1" fillId="35" borderId="48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/>
    </xf>
    <xf numFmtId="4" fontId="7" fillId="33" borderId="15" xfId="0" applyNumberFormat="1" applyFont="1" applyFill="1" applyBorder="1" applyAlignment="1" applyProtection="1">
      <alignment horizontal="center" vertical="center"/>
      <protection locked="0"/>
    </xf>
    <xf numFmtId="4" fontId="1" fillId="35" borderId="24" xfId="0" applyNumberFormat="1" applyFont="1" applyFill="1" applyBorder="1" applyAlignment="1" applyProtection="1">
      <alignment horizontal="center" vertical="center"/>
      <protection/>
    </xf>
    <xf numFmtId="4" fontId="1" fillId="35" borderId="25" xfId="0" applyNumberFormat="1" applyFont="1" applyFill="1" applyBorder="1" applyAlignment="1" applyProtection="1">
      <alignment horizontal="center" vertical="center"/>
      <protection/>
    </xf>
    <xf numFmtId="4" fontId="1" fillId="35" borderId="21" xfId="0" applyNumberFormat="1" applyFont="1" applyFill="1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4" fontId="7" fillId="33" borderId="3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preprodows.architectes.org/sites/all/themes/cnoa/images/Logo_cnoa_corail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14</xdr:row>
      <xdr:rowOff>323850</xdr:rowOff>
    </xdr:from>
    <xdr:to>
      <xdr:col>5</xdr:col>
      <xdr:colOff>47625</xdr:colOff>
      <xdr:row>14</xdr:row>
      <xdr:rowOff>323850</xdr:rowOff>
    </xdr:to>
    <xdr:sp>
      <xdr:nvSpPr>
        <xdr:cNvPr id="1" name="Line 1"/>
        <xdr:cNvSpPr>
          <a:spLocks/>
        </xdr:cNvSpPr>
      </xdr:nvSpPr>
      <xdr:spPr>
        <a:xfrm flipH="1">
          <a:off x="295275" y="3629025"/>
          <a:ext cx="800100" cy="0"/>
        </a:xfrm>
        <a:prstGeom prst="line">
          <a:avLst/>
        </a:prstGeom>
        <a:noFill/>
        <a:ln w="317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14</xdr:row>
      <xdr:rowOff>323850</xdr:rowOff>
    </xdr:from>
    <xdr:to>
      <xdr:col>1</xdr:col>
      <xdr:colOff>85725</xdr:colOff>
      <xdr:row>14</xdr:row>
      <xdr:rowOff>514350</xdr:rowOff>
    </xdr:to>
    <xdr:sp>
      <xdr:nvSpPr>
        <xdr:cNvPr id="2" name="Line 2"/>
        <xdr:cNvSpPr>
          <a:spLocks/>
        </xdr:cNvSpPr>
      </xdr:nvSpPr>
      <xdr:spPr>
        <a:xfrm>
          <a:off x="295275" y="3629025"/>
          <a:ext cx="0" cy="190500"/>
        </a:xfrm>
        <a:prstGeom prst="line">
          <a:avLst/>
        </a:prstGeom>
        <a:noFill/>
        <a:ln w="31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19</xdr:col>
      <xdr:colOff>57150</xdr:colOff>
      <xdr:row>1</xdr:row>
      <xdr:rowOff>923925</xdr:rowOff>
    </xdr:to>
    <xdr:pic>
      <xdr:nvPicPr>
        <xdr:cNvPr id="3" name="Image 4" descr="Accuei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33700" y="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</xdr:row>
      <xdr:rowOff>381000</xdr:rowOff>
    </xdr:from>
    <xdr:to>
      <xdr:col>1</xdr:col>
      <xdr:colOff>123825</xdr:colOff>
      <xdr:row>4</xdr:row>
      <xdr:rowOff>514350</xdr:rowOff>
    </xdr:to>
    <xdr:sp>
      <xdr:nvSpPr>
        <xdr:cNvPr id="1" name="Line 2"/>
        <xdr:cNvSpPr>
          <a:spLocks/>
        </xdr:cNvSpPr>
      </xdr:nvSpPr>
      <xdr:spPr>
        <a:xfrm>
          <a:off x="333375" y="904875"/>
          <a:ext cx="0" cy="133350"/>
        </a:xfrm>
        <a:prstGeom prst="line">
          <a:avLst/>
        </a:prstGeom>
        <a:noFill/>
        <a:ln w="31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</xdr:row>
      <xdr:rowOff>381000</xdr:rowOff>
    </xdr:from>
    <xdr:to>
      <xdr:col>5</xdr:col>
      <xdr:colOff>66675</xdr:colOff>
      <xdr:row>4</xdr:row>
      <xdr:rowOff>381000</xdr:rowOff>
    </xdr:to>
    <xdr:sp>
      <xdr:nvSpPr>
        <xdr:cNvPr id="2" name="Line 3"/>
        <xdr:cNvSpPr>
          <a:spLocks/>
        </xdr:cNvSpPr>
      </xdr:nvSpPr>
      <xdr:spPr>
        <a:xfrm flipH="1">
          <a:off x="333375" y="904875"/>
          <a:ext cx="781050" cy="0"/>
        </a:xfrm>
        <a:prstGeom prst="line">
          <a:avLst/>
        </a:prstGeom>
        <a:noFill/>
        <a:ln w="317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showGridLines="0" zoomScalePageLayoutView="0" workbookViewId="0" topLeftCell="A1">
      <selection activeCell="AH2" sqref="AH2"/>
    </sheetView>
  </sheetViews>
  <sheetFormatPr defaultColWidth="11.25390625" defaultRowHeight="14.25"/>
  <cols>
    <col min="1" max="33" width="2.75390625" style="15" customWidth="1"/>
    <col min="34" max="16384" width="11.25390625" style="15" customWidth="1"/>
  </cols>
  <sheetData>
    <row r="1" spans="1:33" ht="14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81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ht="18">
      <c r="A3" s="44" t="s">
        <v>80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ht="12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33" ht="15.75">
      <c r="A5" s="45" t="s">
        <v>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9.75" customHeigh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19.5" customHeight="1">
      <c r="A7" s="1"/>
      <c r="B7" s="47" t="s">
        <v>6</v>
      </c>
      <c r="C7" s="47"/>
      <c r="D7" s="47"/>
      <c r="E7" s="47"/>
      <c r="F7" s="47"/>
      <c r="G7" s="47"/>
      <c r="H7" s="48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101"/>
      <c r="AB7" s="102"/>
      <c r="AC7" s="102"/>
      <c r="AD7" s="102"/>
      <c r="AE7" s="102"/>
      <c r="AF7" s="102"/>
      <c r="AG7" s="102"/>
    </row>
    <row r="8" spans="1:34" ht="9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2"/>
    </row>
    <row r="9" spans="1:34" ht="16.5">
      <c r="A9" s="51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2"/>
    </row>
    <row r="10" spans="1:34" ht="6" customHeight="1">
      <c r="A10" s="16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2"/>
    </row>
    <row r="11" spans="2:35" ht="27.75" customHeight="1">
      <c r="B11" s="53" t="s">
        <v>8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100"/>
      <c r="AF11" s="100"/>
      <c r="AG11" s="100"/>
      <c r="AH11" s="17"/>
      <c r="AI11" s="17"/>
    </row>
    <row r="12" spans="2:35" ht="6" customHeight="1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17"/>
      <c r="AI12" s="17"/>
    </row>
    <row r="13" spans="1:34" ht="14.25">
      <c r="A13" s="42"/>
      <c r="B13" s="60" t="s">
        <v>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54" t="s">
        <v>10</v>
      </c>
      <c r="N13" s="54"/>
      <c r="O13" s="54"/>
      <c r="P13" s="54"/>
      <c r="Q13" s="54"/>
      <c r="R13" s="54"/>
      <c r="S13" s="55"/>
      <c r="T13" s="61"/>
      <c r="U13" s="62"/>
      <c r="V13" s="62"/>
      <c r="W13" s="63"/>
      <c r="X13" s="4" t="s">
        <v>11</v>
      </c>
      <c r="Y13" s="4"/>
      <c r="Z13" s="97"/>
      <c r="AA13" s="97"/>
      <c r="AB13" s="97"/>
      <c r="AC13" s="97"/>
      <c r="AD13" s="97"/>
      <c r="AE13" s="97"/>
      <c r="AF13" s="97"/>
      <c r="AG13" s="97"/>
      <c r="AH13" s="4"/>
    </row>
    <row r="14" spans="1:34" ht="9.75" customHeight="1">
      <c r="A14" s="42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4"/>
    </row>
    <row r="15" spans="1:33" ht="45" customHeight="1">
      <c r="A15" s="42"/>
      <c r="B15" s="56" t="s">
        <v>12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8" t="s">
        <v>13</v>
      </c>
      <c r="W15" s="58"/>
      <c r="X15" s="58"/>
      <c r="Y15" s="58"/>
      <c r="Z15" s="58" t="s">
        <v>82</v>
      </c>
      <c r="AA15" s="58"/>
      <c r="AB15" s="58"/>
      <c r="AC15" s="58"/>
      <c r="AD15" s="42"/>
      <c r="AE15" s="42"/>
      <c r="AF15" s="42"/>
      <c r="AG15" s="42"/>
    </row>
    <row r="16" spans="1:33" ht="15">
      <c r="A16" s="42"/>
      <c r="B16" s="18"/>
      <c r="C16" s="69"/>
      <c r="D16" s="69"/>
      <c r="E16" s="69"/>
      <c r="F16" s="70" t="s">
        <v>14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1"/>
      <c r="W16" s="71"/>
      <c r="X16" s="71"/>
      <c r="Y16" s="71"/>
      <c r="Z16" s="68">
        <f aca="true" t="shared" si="0" ref="Z16:Z39">IF(B16="x",($T$13*V16),"")</f>
      </c>
      <c r="AA16" s="68"/>
      <c r="AB16" s="68"/>
      <c r="AC16" s="68"/>
      <c r="AD16" s="42"/>
      <c r="AE16" s="42"/>
      <c r="AF16" s="42"/>
      <c r="AG16" s="42"/>
    </row>
    <row r="17" spans="1:33" ht="15">
      <c r="A17" s="42"/>
      <c r="B17" s="19"/>
      <c r="C17" s="64"/>
      <c r="D17" s="64"/>
      <c r="E17" s="64"/>
      <c r="F17" s="65" t="s">
        <v>15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6"/>
      <c r="W17" s="66"/>
      <c r="X17" s="66"/>
      <c r="Y17" s="66"/>
      <c r="Z17" s="67">
        <f t="shared" si="0"/>
      </c>
      <c r="AA17" s="67"/>
      <c r="AB17" s="67"/>
      <c r="AC17" s="67"/>
      <c r="AD17" s="42"/>
      <c r="AE17" s="42"/>
      <c r="AF17" s="42"/>
      <c r="AG17" s="42"/>
    </row>
    <row r="18" spans="1:33" ht="15">
      <c r="A18" s="42"/>
      <c r="B18" s="19"/>
      <c r="C18" s="64"/>
      <c r="D18" s="64"/>
      <c r="E18" s="64"/>
      <c r="F18" s="65" t="s">
        <v>16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6"/>
      <c r="W18" s="66"/>
      <c r="X18" s="66"/>
      <c r="Y18" s="66"/>
      <c r="Z18" s="67">
        <f t="shared" si="0"/>
      </c>
      <c r="AA18" s="67"/>
      <c r="AB18" s="67"/>
      <c r="AC18" s="67"/>
      <c r="AD18" s="42"/>
      <c r="AE18" s="42"/>
      <c r="AF18" s="42"/>
      <c r="AG18" s="42"/>
    </row>
    <row r="19" spans="1:33" ht="15">
      <c r="A19" s="42"/>
      <c r="B19" s="20"/>
      <c r="C19" s="73"/>
      <c r="D19" s="73"/>
      <c r="E19" s="73"/>
      <c r="F19" s="74" t="s">
        <v>17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5"/>
      <c r="W19" s="75"/>
      <c r="X19" s="75"/>
      <c r="Y19" s="75"/>
      <c r="Z19" s="76">
        <f t="shared" si="0"/>
      </c>
      <c r="AA19" s="76"/>
      <c r="AB19" s="76"/>
      <c r="AC19" s="76"/>
      <c r="AD19" s="42"/>
      <c r="AE19" s="42"/>
      <c r="AF19" s="42"/>
      <c r="AG19" s="42"/>
    </row>
    <row r="20" spans="1:33" ht="15">
      <c r="A20" s="42"/>
      <c r="B20" s="18"/>
      <c r="C20" s="69"/>
      <c r="D20" s="69"/>
      <c r="E20" s="69"/>
      <c r="F20" s="70" t="s">
        <v>18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66"/>
      <c r="W20" s="66"/>
      <c r="X20" s="66"/>
      <c r="Y20" s="66"/>
      <c r="Z20" s="72">
        <f t="shared" si="0"/>
      </c>
      <c r="AA20" s="72"/>
      <c r="AB20" s="72"/>
      <c r="AC20" s="72"/>
      <c r="AD20" s="42"/>
      <c r="AE20" s="42"/>
      <c r="AF20" s="42"/>
      <c r="AG20" s="42"/>
    </row>
    <row r="21" spans="1:33" ht="15">
      <c r="A21" s="42"/>
      <c r="B21" s="19"/>
      <c r="C21" s="64"/>
      <c r="D21" s="64"/>
      <c r="E21" s="64"/>
      <c r="F21" s="65" t="s">
        <v>15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/>
      <c r="W21" s="66"/>
      <c r="X21" s="66"/>
      <c r="Y21" s="66"/>
      <c r="Z21" s="67">
        <f t="shared" si="0"/>
      </c>
      <c r="AA21" s="67"/>
      <c r="AB21" s="67"/>
      <c r="AC21" s="67"/>
      <c r="AD21" s="42"/>
      <c r="AE21" s="42"/>
      <c r="AF21" s="42"/>
      <c r="AG21" s="42"/>
    </row>
    <row r="22" spans="1:33" ht="15">
      <c r="A22" s="42"/>
      <c r="B22" s="19"/>
      <c r="C22" s="64"/>
      <c r="D22" s="64"/>
      <c r="E22" s="64"/>
      <c r="F22" s="65" t="s">
        <v>19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6"/>
      <c r="W22" s="66"/>
      <c r="X22" s="66"/>
      <c r="Y22" s="66"/>
      <c r="Z22" s="67">
        <f t="shared" si="0"/>
      </c>
      <c r="AA22" s="67"/>
      <c r="AB22" s="67"/>
      <c r="AC22" s="67"/>
      <c r="AD22" s="42"/>
      <c r="AE22" s="42"/>
      <c r="AF22" s="42"/>
      <c r="AG22" s="42"/>
    </row>
    <row r="23" spans="1:33" ht="15">
      <c r="A23" s="42"/>
      <c r="B23" s="19"/>
      <c r="C23" s="64"/>
      <c r="D23" s="64"/>
      <c r="E23" s="64"/>
      <c r="F23" s="65" t="s">
        <v>21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6"/>
      <c r="W23" s="66"/>
      <c r="X23" s="66"/>
      <c r="Y23" s="66"/>
      <c r="Z23" s="67">
        <f t="shared" si="0"/>
      </c>
      <c r="AA23" s="67"/>
      <c r="AB23" s="67"/>
      <c r="AC23" s="67"/>
      <c r="AD23" s="42"/>
      <c r="AE23" s="42"/>
      <c r="AF23" s="42"/>
      <c r="AG23" s="42"/>
    </row>
    <row r="24" spans="1:33" ht="15">
      <c r="A24" s="42"/>
      <c r="B24" s="20"/>
      <c r="C24" s="73"/>
      <c r="D24" s="73"/>
      <c r="E24" s="73"/>
      <c r="F24" s="74" t="s">
        <v>22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  <c r="W24" s="75"/>
      <c r="X24" s="75"/>
      <c r="Y24" s="75"/>
      <c r="Z24" s="76">
        <f t="shared" si="0"/>
      </c>
      <c r="AA24" s="76"/>
      <c r="AB24" s="76"/>
      <c r="AC24" s="76"/>
      <c r="AD24" s="42"/>
      <c r="AE24" s="42"/>
      <c r="AF24" s="42"/>
      <c r="AG24" s="42"/>
    </row>
    <row r="25" spans="1:33" ht="15">
      <c r="A25" s="42"/>
      <c r="B25" s="18"/>
      <c r="C25" s="69"/>
      <c r="D25" s="69"/>
      <c r="E25" s="69"/>
      <c r="F25" s="70" t="s">
        <v>23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66"/>
      <c r="W25" s="66"/>
      <c r="X25" s="66"/>
      <c r="Y25" s="66"/>
      <c r="Z25" s="72">
        <f t="shared" si="0"/>
      </c>
      <c r="AA25" s="72"/>
      <c r="AB25" s="72"/>
      <c r="AC25" s="72"/>
      <c r="AD25" s="42"/>
      <c r="AE25" s="42"/>
      <c r="AF25" s="42"/>
      <c r="AG25" s="42"/>
    </row>
    <row r="26" spans="1:33" ht="15">
      <c r="A26" s="42"/>
      <c r="B26" s="19"/>
      <c r="C26" s="64"/>
      <c r="D26" s="64"/>
      <c r="E26" s="64"/>
      <c r="F26" s="65" t="s">
        <v>15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/>
      <c r="W26" s="66"/>
      <c r="X26" s="66"/>
      <c r="Y26" s="66"/>
      <c r="Z26" s="67">
        <f t="shared" si="0"/>
      </c>
      <c r="AA26" s="67"/>
      <c r="AB26" s="67"/>
      <c r="AC26" s="67"/>
      <c r="AD26" s="42"/>
      <c r="AE26" s="42"/>
      <c r="AF26" s="42"/>
      <c r="AG26" s="42"/>
    </row>
    <row r="27" spans="1:33" ht="15">
      <c r="A27" s="42"/>
      <c r="B27" s="19"/>
      <c r="C27" s="64"/>
      <c r="D27" s="64"/>
      <c r="E27" s="64"/>
      <c r="F27" s="65" t="s">
        <v>19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  <c r="W27" s="66"/>
      <c r="X27" s="66"/>
      <c r="Y27" s="66"/>
      <c r="Z27" s="67">
        <f t="shared" si="0"/>
      </c>
      <c r="AA27" s="67"/>
      <c r="AB27" s="67"/>
      <c r="AC27" s="67"/>
      <c r="AD27" s="42"/>
      <c r="AE27" s="42"/>
      <c r="AF27" s="42"/>
      <c r="AG27" s="42"/>
    </row>
    <row r="28" spans="1:33" ht="15">
      <c r="A28" s="42"/>
      <c r="B28" s="19"/>
      <c r="C28" s="64"/>
      <c r="D28" s="64"/>
      <c r="E28" s="64"/>
      <c r="F28" s="65" t="s">
        <v>20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66"/>
      <c r="X28" s="66"/>
      <c r="Y28" s="66"/>
      <c r="Z28" s="67">
        <f t="shared" si="0"/>
      </c>
      <c r="AA28" s="67"/>
      <c r="AB28" s="67"/>
      <c r="AC28" s="67"/>
      <c r="AD28" s="42"/>
      <c r="AE28" s="42"/>
      <c r="AF28" s="42"/>
      <c r="AG28" s="42"/>
    </row>
    <row r="29" spans="1:33" ht="15">
      <c r="A29" s="42"/>
      <c r="B29" s="20"/>
      <c r="C29" s="73"/>
      <c r="D29" s="73"/>
      <c r="E29" s="73"/>
      <c r="F29" s="74" t="s">
        <v>24</v>
      </c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5"/>
      <c r="X29" s="75"/>
      <c r="Y29" s="75"/>
      <c r="Z29" s="76">
        <f t="shared" si="0"/>
      </c>
      <c r="AA29" s="76"/>
      <c r="AB29" s="76"/>
      <c r="AC29" s="76"/>
      <c r="AD29" s="42"/>
      <c r="AE29" s="42"/>
      <c r="AF29" s="42"/>
      <c r="AG29" s="42"/>
    </row>
    <row r="30" spans="1:33" ht="15">
      <c r="A30" s="42"/>
      <c r="B30" s="18"/>
      <c r="C30" s="69"/>
      <c r="D30" s="69"/>
      <c r="E30" s="69"/>
      <c r="F30" s="70" t="s">
        <v>25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66"/>
      <c r="W30" s="66"/>
      <c r="X30" s="66"/>
      <c r="Y30" s="66"/>
      <c r="Z30" s="72">
        <f t="shared" si="0"/>
      </c>
      <c r="AA30" s="72"/>
      <c r="AB30" s="72"/>
      <c r="AC30" s="72"/>
      <c r="AD30" s="42"/>
      <c r="AE30" s="42"/>
      <c r="AF30" s="42"/>
      <c r="AG30" s="42"/>
    </row>
    <row r="31" spans="1:33" ht="15">
      <c r="A31" s="42"/>
      <c r="B31" s="19"/>
      <c r="C31" s="64"/>
      <c r="D31" s="64"/>
      <c r="E31" s="64"/>
      <c r="F31" s="65" t="s">
        <v>19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66"/>
      <c r="X31" s="66"/>
      <c r="Y31" s="66"/>
      <c r="Z31" s="67">
        <f t="shared" si="0"/>
      </c>
      <c r="AA31" s="67"/>
      <c r="AB31" s="67"/>
      <c r="AC31" s="67"/>
      <c r="AD31" s="42"/>
      <c r="AE31" s="42"/>
      <c r="AF31" s="42"/>
      <c r="AG31" s="42"/>
    </row>
    <row r="32" spans="1:33" ht="15">
      <c r="A32" s="42"/>
      <c r="B32" s="19"/>
      <c r="C32" s="64"/>
      <c r="D32" s="64"/>
      <c r="E32" s="64"/>
      <c r="F32" s="65" t="s">
        <v>26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  <c r="W32" s="66"/>
      <c r="X32" s="66"/>
      <c r="Y32" s="66"/>
      <c r="Z32" s="67">
        <f t="shared" si="0"/>
      </c>
      <c r="AA32" s="67"/>
      <c r="AB32" s="67"/>
      <c r="AC32" s="67"/>
      <c r="AD32" s="42"/>
      <c r="AE32" s="42"/>
      <c r="AF32" s="42"/>
      <c r="AG32" s="42"/>
    </row>
    <row r="33" spans="1:33" ht="15">
      <c r="A33" s="42"/>
      <c r="B33" s="20"/>
      <c r="C33" s="73"/>
      <c r="D33" s="73"/>
      <c r="E33" s="73"/>
      <c r="F33" s="74" t="s">
        <v>27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  <c r="W33" s="75"/>
      <c r="X33" s="75"/>
      <c r="Y33" s="75"/>
      <c r="Z33" s="76">
        <f t="shared" si="0"/>
      </c>
      <c r="AA33" s="76"/>
      <c r="AB33" s="76"/>
      <c r="AC33" s="76"/>
      <c r="AD33" s="42"/>
      <c r="AE33" s="42"/>
      <c r="AF33" s="42"/>
      <c r="AG33" s="42"/>
    </row>
    <row r="34" spans="1:33" ht="15">
      <c r="A34" s="42"/>
      <c r="B34" s="18"/>
      <c r="C34" s="69"/>
      <c r="D34" s="69"/>
      <c r="E34" s="69"/>
      <c r="F34" s="70" t="s">
        <v>28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66"/>
      <c r="W34" s="66"/>
      <c r="X34" s="66"/>
      <c r="Y34" s="66"/>
      <c r="Z34" s="72">
        <f t="shared" si="0"/>
      </c>
      <c r="AA34" s="72"/>
      <c r="AB34" s="72"/>
      <c r="AC34" s="72"/>
      <c r="AD34" s="42"/>
      <c r="AE34" s="42"/>
      <c r="AF34" s="42"/>
      <c r="AG34" s="42"/>
    </row>
    <row r="35" spans="1:33" ht="15">
      <c r="A35" s="42"/>
      <c r="B35" s="19"/>
      <c r="C35" s="64"/>
      <c r="D35" s="64"/>
      <c r="E35" s="64"/>
      <c r="F35" s="65" t="s">
        <v>19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6"/>
      <c r="W35" s="66"/>
      <c r="X35" s="66"/>
      <c r="Y35" s="66"/>
      <c r="Z35" s="67">
        <f t="shared" si="0"/>
      </c>
      <c r="AA35" s="67"/>
      <c r="AB35" s="67"/>
      <c r="AC35" s="67"/>
      <c r="AD35" s="42"/>
      <c r="AE35" s="42"/>
      <c r="AF35" s="42"/>
      <c r="AG35" s="42"/>
    </row>
    <row r="36" spans="1:33" ht="15">
      <c r="A36" s="42"/>
      <c r="B36" s="20"/>
      <c r="C36" s="73"/>
      <c r="D36" s="73"/>
      <c r="E36" s="73"/>
      <c r="F36" s="74" t="s">
        <v>29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  <c r="W36" s="75"/>
      <c r="X36" s="75"/>
      <c r="Y36" s="75"/>
      <c r="Z36" s="76">
        <f t="shared" si="0"/>
      </c>
      <c r="AA36" s="76"/>
      <c r="AB36" s="76"/>
      <c r="AC36" s="76"/>
      <c r="AD36" s="42"/>
      <c r="AE36" s="42"/>
      <c r="AF36" s="42"/>
      <c r="AG36" s="42"/>
    </row>
    <row r="37" spans="1:33" ht="15">
      <c r="A37" s="42"/>
      <c r="B37" s="21"/>
      <c r="C37" s="77"/>
      <c r="D37" s="77"/>
      <c r="E37" s="77"/>
      <c r="F37" s="78" t="s">
        <v>83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  <c r="X37" s="80"/>
      <c r="Y37" s="81"/>
      <c r="Z37" s="68">
        <f t="shared" si="0"/>
      </c>
      <c r="AA37" s="68"/>
      <c r="AB37" s="68"/>
      <c r="AC37" s="68"/>
      <c r="AD37" s="42"/>
      <c r="AE37" s="42"/>
      <c r="AF37" s="42"/>
      <c r="AG37" s="42"/>
    </row>
    <row r="38" spans="1:33" ht="15">
      <c r="A38" s="42"/>
      <c r="B38" s="21"/>
      <c r="C38" s="77"/>
      <c r="D38" s="77"/>
      <c r="E38" s="77"/>
      <c r="F38" s="78" t="s">
        <v>30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  <c r="X38" s="80"/>
      <c r="Y38" s="81"/>
      <c r="Z38" s="68">
        <f t="shared" si="0"/>
      </c>
      <c r="AA38" s="68"/>
      <c r="AB38" s="68"/>
      <c r="AC38" s="68"/>
      <c r="AD38" s="42"/>
      <c r="AE38" s="42"/>
      <c r="AF38" s="42"/>
      <c r="AG38" s="42"/>
    </row>
    <row r="39" spans="1:33" ht="15">
      <c r="A39" s="42"/>
      <c r="B39" s="20"/>
      <c r="C39" s="77"/>
      <c r="D39" s="77"/>
      <c r="E39" s="77"/>
      <c r="F39" s="78" t="s">
        <v>31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  <c r="X39" s="80"/>
      <c r="Y39" s="81"/>
      <c r="Z39" s="83">
        <f t="shared" si="0"/>
      </c>
      <c r="AA39" s="83"/>
      <c r="AB39" s="83"/>
      <c r="AC39" s="83"/>
      <c r="AD39" s="42"/>
      <c r="AE39" s="42"/>
      <c r="AF39" s="42"/>
      <c r="AG39" s="42"/>
    </row>
    <row r="40" spans="1:33" ht="15">
      <c r="A40" s="42"/>
      <c r="B40" s="18"/>
      <c r="C40" s="69"/>
      <c r="D40" s="69"/>
      <c r="E40" s="69"/>
      <c r="F40" s="70" t="s">
        <v>32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82"/>
      <c r="W40" s="82"/>
      <c r="X40" s="82"/>
      <c r="Y40" s="82"/>
      <c r="Z40" s="82"/>
      <c r="AA40" s="82"/>
      <c r="AB40" s="82"/>
      <c r="AC40" s="82"/>
      <c r="AD40" s="42"/>
      <c r="AE40" s="42"/>
      <c r="AF40" s="42"/>
      <c r="AG40" s="42"/>
    </row>
    <row r="41" spans="1:33" ht="15">
      <c r="A41" s="42"/>
      <c r="B41" s="19"/>
      <c r="C41" s="85"/>
      <c r="D41" s="85"/>
      <c r="E41" s="85"/>
      <c r="F41" s="5"/>
      <c r="G41" s="86" t="s">
        <v>34</v>
      </c>
      <c r="H41" s="87"/>
      <c r="I41" s="88"/>
      <c r="J41" s="89"/>
      <c r="K41" s="90"/>
      <c r="L41" s="86" t="s">
        <v>35</v>
      </c>
      <c r="M41" s="87"/>
      <c r="N41" s="87"/>
      <c r="O41" s="87"/>
      <c r="P41" s="87"/>
      <c r="Q41" s="88"/>
      <c r="R41" s="89"/>
      <c r="S41" s="90"/>
      <c r="T41" s="91" t="s">
        <v>33</v>
      </c>
      <c r="U41" s="92"/>
      <c r="V41" s="103"/>
      <c r="W41" s="103"/>
      <c r="X41" s="103"/>
      <c r="Y41" s="103"/>
      <c r="Z41" s="103"/>
      <c r="AA41" s="103"/>
      <c r="AB41" s="103"/>
      <c r="AC41" s="103"/>
      <c r="AD41" s="42"/>
      <c r="AE41" s="42"/>
      <c r="AF41" s="42"/>
      <c r="AG41" s="42"/>
    </row>
    <row r="42" spans="1:33" ht="15">
      <c r="A42" s="42"/>
      <c r="B42" s="20"/>
      <c r="C42" s="104"/>
      <c r="D42" s="104"/>
      <c r="E42" s="104"/>
      <c r="F42" s="93" t="s">
        <v>36</v>
      </c>
      <c r="G42" s="94"/>
      <c r="H42" s="94"/>
      <c r="I42" s="6"/>
      <c r="J42" s="105" t="s">
        <v>85</v>
      </c>
      <c r="K42" s="106"/>
      <c r="L42" s="106"/>
      <c r="M42" s="106"/>
      <c r="N42" s="107"/>
      <c r="O42" s="95"/>
      <c r="P42" s="96"/>
      <c r="Q42" s="105" t="s">
        <v>86</v>
      </c>
      <c r="R42" s="107"/>
      <c r="S42" s="98"/>
      <c r="T42" s="99"/>
      <c r="U42" s="28" t="s">
        <v>84</v>
      </c>
      <c r="V42" s="84"/>
      <c r="W42" s="84"/>
      <c r="X42" s="84"/>
      <c r="Y42" s="84"/>
      <c r="Z42" s="84"/>
      <c r="AA42" s="84"/>
      <c r="AB42" s="84"/>
      <c r="AC42" s="84"/>
      <c r="AD42" s="42"/>
      <c r="AE42" s="42"/>
      <c r="AF42" s="42"/>
      <c r="AG42" s="42"/>
    </row>
    <row r="43" spans="1:33" ht="15">
      <c r="A43" s="42"/>
      <c r="B43" s="18"/>
      <c r="C43" s="77"/>
      <c r="D43" s="77"/>
      <c r="E43" s="77"/>
      <c r="F43" s="78" t="s">
        <v>37</v>
      </c>
      <c r="G43" s="78"/>
      <c r="H43" s="78"/>
      <c r="I43" s="74"/>
      <c r="J43" s="78"/>
      <c r="K43" s="74"/>
      <c r="L43" s="78"/>
      <c r="M43" s="78"/>
      <c r="N43" s="78"/>
      <c r="O43" s="78"/>
      <c r="P43" s="78"/>
      <c r="Q43" s="78"/>
      <c r="R43" s="78"/>
      <c r="S43" s="74"/>
      <c r="T43" s="78"/>
      <c r="U43" s="78"/>
      <c r="V43" s="79"/>
      <c r="W43" s="80"/>
      <c r="X43" s="80"/>
      <c r="Y43" s="81"/>
      <c r="Z43" s="71">
        <f>IF(B43="x",($T$13*V43),"")</f>
      </c>
      <c r="AA43" s="71"/>
      <c r="AB43" s="71"/>
      <c r="AC43" s="71"/>
      <c r="AD43" s="42"/>
      <c r="AE43" s="42"/>
      <c r="AF43" s="42"/>
      <c r="AG43" s="42"/>
    </row>
    <row r="44" spans="1:33" ht="15">
      <c r="A44" s="42"/>
      <c r="B44" s="20"/>
      <c r="C44" s="77"/>
      <c r="D44" s="77"/>
      <c r="E44" s="77"/>
      <c r="F44" s="78" t="s">
        <v>38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  <c r="X44" s="80"/>
      <c r="Y44" s="81"/>
      <c r="Z44" s="71">
        <f>IF(B44="x",($T$13*V44),"")</f>
      </c>
      <c r="AA44" s="71"/>
      <c r="AB44" s="71"/>
      <c r="AC44" s="71"/>
      <c r="AD44" s="42"/>
      <c r="AE44" s="42"/>
      <c r="AF44" s="42"/>
      <c r="AG44" s="42"/>
    </row>
    <row r="45" spans="1:33" ht="15">
      <c r="A45" s="42"/>
      <c r="B45" s="21"/>
      <c r="C45" s="77"/>
      <c r="D45" s="77"/>
      <c r="E45" s="77"/>
      <c r="F45" s="78" t="s">
        <v>39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  <c r="X45" s="80"/>
      <c r="Y45" s="81"/>
      <c r="Z45" s="71">
        <f>IF(B45="x",($T$13*V45),"")</f>
      </c>
      <c r="AA45" s="71"/>
      <c r="AB45" s="71"/>
      <c r="AC45" s="71"/>
      <c r="AD45" s="42"/>
      <c r="AE45" s="42"/>
      <c r="AF45" s="42"/>
      <c r="AG45" s="42"/>
    </row>
    <row r="46" spans="1:33" ht="14.25">
      <c r="A46" s="42"/>
      <c r="B46" s="108" t="s">
        <v>40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10"/>
      <c r="W46" s="111"/>
      <c r="X46" s="111"/>
      <c r="Y46" s="111"/>
      <c r="Z46" s="110"/>
      <c r="AA46" s="111"/>
      <c r="AB46" s="111"/>
      <c r="AC46" s="112"/>
      <c r="AD46" s="42"/>
      <c r="AE46" s="42"/>
      <c r="AF46" s="42"/>
      <c r="AG46" s="42"/>
    </row>
    <row r="47" spans="1:33" ht="14.25">
      <c r="A47" s="42"/>
      <c r="B47" s="113" t="s">
        <v>87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30"/>
      <c r="W47" s="31"/>
      <c r="X47" s="31"/>
      <c r="Y47" s="31"/>
      <c r="Z47" s="31"/>
      <c r="AA47" s="31"/>
      <c r="AB47" s="31"/>
      <c r="AC47" s="32"/>
      <c r="AD47" s="42"/>
      <c r="AE47" s="42"/>
      <c r="AF47" s="42"/>
      <c r="AG47" s="42"/>
    </row>
    <row r="48" spans="1:33" ht="14.25">
      <c r="A48" s="42"/>
      <c r="B48" s="113" t="s">
        <v>41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33"/>
      <c r="W48" s="34"/>
      <c r="X48" s="34"/>
      <c r="Y48" s="34"/>
      <c r="Z48" s="34"/>
      <c r="AA48" s="34"/>
      <c r="AB48" s="34"/>
      <c r="AC48" s="35"/>
      <c r="AD48" s="42"/>
      <c r="AE48" s="42"/>
      <c r="AF48" s="42"/>
      <c r="AG48" s="42"/>
    </row>
    <row r="49" spans="1:33" ht="14.25">
      <c r="A49" s="42"/>
      <c r="B49" s="113" t="s">
        <v>42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36"/>
      <c r="W49" s="37"/>
      <c r="X49" s="37"/>
      <c r="Y49" s="37"/>
      <c r="Z49" s="37"/>
      <c r="AA49" s="37"/>
      <c r="AB49" s="37"/>
      <c r="AC49" s="38"/>
      <c r="AD49" s="42"/>
      <c r="AE49" s="42"/>
      <c r="AF49" s="42"/>
      <c r="AG49" s="42"/>
    </row>
    <row r="50" spans="1:33" ht="14.25">
      <c r="A50" s="42"/>
      <c r="B50" s="115" t="s">
        <v>43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39"/>
      <c r="W50" s="40"/>
      <c r="X50" s="40"/>
      <c r="Y50" s="40"/>
      <c r="Z50" s="40"/>
      <c r="AA50" s="40"/>
      <c r="AB50" s="40"/>
      <c r="AC50" s="41"/>
      <c r="AD50" s="42"/>
      <c r="AE50" s="42"/>
      <c r="AF50" s="42"/>
      <c r="AG50" s="42"/>
    </row>
    <row r="51" spans="1:33" ht="14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3" ht="14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</row>
    <row r="53" spans="1:33" ht="14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1:33" ht="14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</row>
    <row r="55" spans="1:33" ht="14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spans="1:33" ht="14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spans="1:33" ht="14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3" ht="14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</row>
    <row r="59" spans="1:33" ht="14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spans="1:33" ht="14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</row>
    <row r="61" spans="1:33" ht="14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1:33" ht="14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</sheetData>
  <sheetProtection password="C1BE" sheet="1"/>
  <mergeCells count="165">
    <mergeCell ref="B49:U49"/>
    <mergeCell ref="B50:U50"/>
    <mergeCell ref="B47:U47"/>
    <mergeCell ref="B48:U48"/>
    <mergeCell ref="B46:U46"/>
    <mergeCell ref="V46:Y46"/>
    <mergeCell ref="Z46:AC46"/>
    <mergeCell ref="C43:E43"/>
    <mergeCell ref="V43:Y43"/>
    <mergeCell ref="Z43:AC43"/>
    <mergeCell ref="C44:E44"/>
    <mergeCell ref="F44:U44"/>
    <mergeCell ref="V44:Y44"/>
    <mergeCell ref="Z44:AC44"/>
    <mergeCell ref="Z45:AC45"/>
    <mergeCell ref="F43:U43"/>
    <mergeCell ref="AE11:AG11"/>
    <mergeCell ref="AA7:AG7"/>
    <mergeCell ref="V41:Y41"/>
    <mergeCell ref="Z41:AC41"/>
    <mergeCell ref="C42:E42"/>
    <mergeCell ref="J42:N42"/>
    <mergeCell ref="Q42:R42"/>
    <mergeCell ref="A52:AG62"/>
    <mergeCell ref="A51:AG51"/>
    <mergeCell ref="A13:A50"/>
    <mergeCell ref="AD15:AG50"/>
    <mergeCell ref="Z13:AG13"/>
    <mergeCell ref="C45:E45"/>
    <mergeCell ref="F45:U45"/>
    <mergeCell ref="S42:T42"/>
    <mergeCell ref="V45:Y45"/>
    <mergeCell ref="V42:Y42"/>
    <mergeCell ref="Z42:AC42"/>
    <mergeCell ref="C41:E41"/>
    <mergeCell ref="G41:I41"/>
    <mergeCell ref="J41:K41"/>
    <mergeCell ref="L41:Q41"/>
    <mergeCell ref="R41:S41"/>
    <mergeCell ref="T41:U41"/>
    <mergeCell ref="F42:H42"/>
    <mergeCell ref="O42:P42"/>
    <mergeCell ref="C40:E40"/>
    <mergeCell ref="F40:U40"/>
    <mergeCell ref="V40:Y40"/>
    <mergeCell ref="Z40:AC40"/>
    <mergeCell ref="C39:E39"/>
    <mergeCell ref="F39:U39"/>
    <mergeCell ref="V39:Y39"/>
    <mergeCell ref="Z39:AC39"/>
    <mergeCell ref="C38:E38"/>
    <mergeCell ref="F38:U38"/>
    <mergeCell ref="V38:Y38"/>
    <mergeCell ref="Z38:AC38"/>
    <mergeCell ref="C37:E37"/>
    <mergeCell ref="F37:U37"/>
    <mergeCell ref="V37:Y37"/>
    <mergeCell ref="Z37:AC37"/>
    <mergeCell ref="C36:E36"/>
    <mergeCell ref="F36:U36"/>
    <mergeCell ref="V36:Y36"/>
    <mergeCell ref="Z36:AC36"/>
    <mergeCell ref="C35:E35"/>
    <mergeCell ref="F35:U35"/>
    <mergeCell ref="V35:Y35"/>
    <mergeCell ref="Z35:AC35"/>
    <mergeCell ref="C34:E34"/>
    <mergeCell ref="F34:U34"/>
    <mergeCell ref="V34:Y34"/>
    <mergeCell ref="Z34:AC34"/>
    <mergeCell ref="C33:E33"/>
    <mergeCell ref="F33:U33"/>
    <mergeCell ref="V33:Y33"/>
    <mergeCell ref="Z33:AC33"/>
    <mergeCell ref="C32:E32"/>
    <mergeCell ref="F32:U32"/>
    <mergeCell ref="V32:Y32"/>
    <mergeCell ref="Z32:AC32"/>
    <mergeCell ref="C31:E31"/>
    <mergeCell ref="F31:U31"/>
    <mergeCell ref="V31:Y31"/>
    <mergeCell ref="Z31:AC31"/>
    <mergeCell ref="C30:E30"/>
    <mergeCell ref="F30:U30"/>
    <mergeCell ref="V30:Y30"/>
    <mergeCell ref="Z30:AC30"/>
    <mergeCell ref="C29:E29"/>
    <mergeCell ref="F29:U29"/>
    <mergeCell ref="V29:Y29"/>
    <mergeCell ref="Z29:AC29"/>
    <mergeCell ref="C28:E28"/>
    <mergeCell ref="F28:U28"/>
    <mergeCell ref="V28:Y28"/>
    <mergeCell ref="Z28:AC28"/>
    <mergeCell ref="C27:E27"/>
    <mergeCell ref="F27:U27"/>
    <mergeCell ref="V27:Y27"/>
    <mergeCell ref="Z27:AC27"/>
    <mergeCell ref="C26:E26"/>
    <mergeCell ref="F26:U26"/>
    <mergeCell ref="V26:Y26"/>
    <mergeCell ref="Z26:AC26"/>
    <mergeCell ref="C25:E25"/>
    <mergeCell ref="F25:U25"/>
    <mergeCell ref="V25:Y25"/>
    <mergeCell ref="Z25:AC25"/>
    <mergeCell ref="C24:E24"/>
    <mergeCell ref="F24:U24"/>
    <mergeCell ref="V24:Y24"/>
    <mergeCell ref="Z24:AC24"/>
    <mergeCell ref="C23:E23"/>
    <mergeCell ref="F23:U23"/>
    <mergeCell ref="V23:Y23"/>
    <mergeCell ref="Z23:AC23"/>
    <mergeCell ref="C22:E22"/>
    <mergeCell ref="F22:U22"/>
    <mergeCell ref="V22:Y22"/>
    <mergeCell ref="Z22:AC22"/>
    <mergeCell ref="C21:E21"/>
    <mergeCell ref="F21:U21"/>
    <mergeCell ref="V21:Y21"/>
    <mergeCell ref="Z21:AC21"/>
    <mergeCell ref="F16:U16"/>
    <mergeCell ref="V16:Y16"/>
    <mergeCell ref="C20:E20"/>
    <mergeCell ref="F20:U20"/>
    <mergeCell ref="V20:Y20"/>
    <mergeCell ref="Z20:AC20"/>
    <mergeCell ref="C19:E19"/>
    <mergeCell ref="F19:U19"/>
    <mergeCell ref="V19:Y19"/>
    <mergeCell ref="Z19:AC19"/>
    <mergeCell ref="C18:E18"/>
    <mergeCell ref="F18:U18"/>
    <mergeCell ref="V18:Y18"/>
    <mergeCell ref="Z18:AC18"/>
    <mergeCell ref="Z16:AC16"/>
    <mergeCell ref="C17:E17"/>
    <mergeCell ref="F17:U17"/>
    <mergeCell ref="V17:Y17"/>
    <mergeCell ref="Z17:AC17"/>
    <mergeCell ref="C16:E16"/>
    <mergeCell ref="B15:U15"/>
    <mergeCell ref="V15:Y15"/>
    <mergeCell ref="Z15:AC15"/>
    <mergeCell ref="B14:AG14"/>
    <mergeCell ref="B13:L13"/>
    <mergeCell ref="T13:W13"/>
    <mergeCell ref="A2:AG2"/>
    <mergeCell ref="A3:AG3"/>
    <mergeCell ref="A5:AG5"/>
    <mergeCell ref="A6:AG6"/>
    <mergeCell ref="A4:AG4"/>
    <mergeCell ref="B7:G7"/>
    <mergeCell ref="H7:Z7"/>
    <mergeCell ref="V47:AC47"/>
    <mergeCell ref="V48:AC48"/>
    <mergeCell ref="V49:AC49"/>
    <mergeCell ref="V50:AC50"/>
    <mergeCell ref="A8:AG8"/>
    <mergeCell ref="B12:AG12"/>
    <mergeCell ref="A9:AG9"/>
    <mergeCell ref="B11:AD11"/>
    <mergeCell ref="M13:S13"/>
    <mergeCell ref="B10:AG10"/>
  </mergeCells>
  <printOptions horizontalCentered="1"/>
  <pageMargins left="0.5905511811023623" right="0.5905511811023623" top="0.5905511811023623" bottom="0.5905511811023623" header="0.5118110236220472" footer="0.31496062992125984"/>
  <pageSetup fitToHeight="1" fitToWidth="1" orientation="portrait" paperSize="10" scale="93" r:id="rId2"/>
  <headerFooter alignWithMargins="0">
    <oddFooter>&amp;C&amp;8Contrat d'architecte pour travaux neufs - &amp;"Arial,Gras"&amp;KFF0000Annexe financière "au temps à passer "&amp;"Arial,Normal"&amp;K000000 01/07/2011 - page 1/2</oddFooter>
  </headerFooter>
  <rowBreaks count="1" manualBreakCount="1">
    <brk id="49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showGridLines="0" tabSelected="1" zoomScalePageLayoutView="0" workbookViewId="0" topLeftCell="A25">
      <selection activeCell="AP28" sqref="AP28"/>
    </sheetView>
  </sheetViews>
  <sheetFormatPr defaultColWidth="2.75390625" defaultRowHeight="14.25"/>
  <cols>
    <col min="1" max="21" width="2.75390625" style="0" customWidth="1"/>
    <col min="22" max="22" width="3.125" style="0" customWidth="1"/>
    <col min="23" max="24" width="2.75390625" style="0" customWidth="1"/>
    <col min="25" max="25" width="5.25390625" style="0" customWidth="1"/>
    <col min="26" max="26" width="4.125" style="0" bestFit="1" customWidth="1"/>
    <col min="27" max="29" width="2.75390625" style="0" customWidth="1"/>
  </cols>
  <sheetData>
    <row r="1" spans="1:33" ht="6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</row>
    <row r="2" spans="1:33" ht="6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33" ht="15">
      <c r="A3" s="12"/>
      <c r="B3" s="293" t="s">
        <v>44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13"/>
      <c r="P3" s="54" t="s">
        <v>10</v>
      </c>
      <c r="Q3" s="54"/>
      <c r="R3" s="54"/>
      <c r="S3" s="54"/>
      <c r="T3" s="54"/>
      <c r="U3" s="54"/>
      <c r="V3" s="55"/>
      <c r="W3" s="61"/>
      <c r="X3" s="62"/>
      <c r="Y3" s="62"/>
      <c r="Z3" s="63"/>
      <c r="AA3" s="3" t="s">
        <v>45</v>
      </c>
      <c r="AB3" s="13"/>
      <c r="AC3" s="292"/>
      <c r="AD3" s="292"/>
      <c r="AE3" s="292"/>
      <c r="AF3" s="292"/>
      <c r="AG3" s="292"/>
    </row>
    <row r="4" spans="1:33" ht="14.25">
      <c r="A4" s="14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ht="40.5" customHeight="1">
      <c r="A5" s="301"/>
      <c r="B5" s="213" t="s">
        <v>46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5"/>
      <c r="V5" s="202" t="s">
        <v>88</v>
      </c>
      <c r="W5" s="203"/>
      <c r="X5" s="203"/>
      <c r="Y5" s="204"/>
      <c r="Z5" s="202" t="s">
        <v>47</v>
      </c>
      <c r="AA5" s="203"/>
      <c r="AB5" s="203"/>
      <c r="AC5" s="204"/>
      <c r="AD5" s="119"/>
      <c r="AE5" s="119"/>
      <c r="AF5" s="119"/>
      <c r="AG5" s="119"/>
    </row>
    <row r="6" spans="1:33" ht="15">
      <c r="A6" s="301"/>
      <c r="B6" s="10"/>
      <c r="C6" s="230"/>
      <c r="D6" s="231"/>
      <c r="E6" s="232"/>
      <c r="F6" s="236" t="s">
        <v>3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8"/>
      <c r="V6" s="239"/>
      <c r="W6" s="240"/>
      <c r="X6" s="240"/>
      <c r="Y6" s="241"/>
      <c r="Z6" s="294">
        <f>IF(B6="x",($W$3*V6),"")</f>
      </c>
      <c r="AA6" s="294"/>
      <c r="AB6" s="294"/>
      <c r="AC6" s="294"/>
      <c r="AD6" s="119"/>
      <c r="AE6" s="119"/>
      <c r="AF6" s="119"/>
      <c r="AG6" s="119"/>
    </row>
    <row r="7" spans="1:33" ht="15">
      <c r="A7" s="301"/>
      <c r="B7" s="11"/>
      <c r="C7" s="222"/>
      <c r="D7" s="223"/>
      <c r="E7" s="224"/>
      <c r="F7" s="225" t="s">
        <v>19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132"/>
      <c r="V7" s="227"/>
      <c r="W7" s="228"/>
      <c r="X7" s="228"/>
      <c r="Y7" s="229"/>
      <c r="Z7" s="286">
        <f>IF(B7="x",($W$3*V7),"")</f>
      </c>
      <c r="AA7" s="286"/>
      <c r="AB7" s="286"/>
      <c r="AC7" s="286"/>
      <c r="AD7" s="119"/>
      <c r="AE7" s="119"/>
      <c r="AF7" s="119"/>
      <c r="AG7" s="119"/>
    </row>
    <row r="8" spans="1:33" ht="15">
      <c r="A8" s="301"/>
      <c r="B8" s="24"/>
      <c r="C8" s="230"/>
      <c r="D8" s="231"/>
      <c r="E8" s="232"/>
      <c r="F8" s="236" t="s">
        <v>49</v>
      </c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8"/>
      <c r="V8" s="242"/>
      <c r="W8" s="243"/>
      <c r="X8" s="243"/>
      <c r="Y8" s="244"/>
      <c r="Z8" s="287"/>
      <c r="AA8" s="288"/>
      <c r="AB8" s="288"/>
      <c r="AC8" s="289"/>
      <c r="AD8" s="119"/>
      <c r="AE8" s="119"/>
      <c r="AF8" s="119"/>
      <c r="AG8" s="119"/>
    </row>
    <row r="9" spans="1:33" ht="15">
      <c r="A9" s="301"/>
      <c r="B9" s="25"/>
      <c r="C9" s="245"/>
      <c r="D9" s="246"/>
      <c r="E9" s="247"/>
      <c r="F9" s="164" t="s">
        <v>19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201"/>
      <c r="V9" s="248"/>
      <c r="W9" s="249"/>
      <c r="X9" s="249"/>
      <c r="Y9" s="250"/>
      <c r="Z9" s="302">
        <f>IF(B9="x",($W$3*V9),"")</f>
      </c>
      <c r="AA9" s="302"/>
      <c r="AB9" s="302"/>
      <c r="AC9" s="302"/>
      <c r="AD9" s="119"/>
      <c r="AE9" s="119"/>
      <c r="AF9" s="119"/>
      <c r="AG9" s="119"/>
    </row>
    <row r="10" spans="1:33" ht="15">
      <c r="A10" s="301"/>
      <c r="B10" s="11"/>
      <c r="C10" s="222"/>
      <c r="D10" s="223"/>
      <c r="E10" s="224"/>
      <c r="F10" s="225" t="s">
        <v>29</v>
      </c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132"/>
      <c r="V10" s="233"/>
      <c r="W10" s="234"/>
      <c r="X10" s="234"/>
      <c r="Y10" s="235"/>
      <c r="Z10" s="66">
        <f>IF(B10="x",($W$3*V10),"")</f>
      </c>
      <c r="AA10" s="66"/>
      <c r="AB10" s="66"/>
      <c r="AC10" s="66"/>
      <c r="AD10" s="119"/>
      <c r="AE10" s="119"/>
      <c r="AF10" s="119"/>
      <c r="AG10" s="119"/>
    </row>
    <row r="11" spans="1:33" ht="15">
      <c r="A11" s="301"/>
      <c r="B11" s="26"/>
      <c r="C11" s="205"/>
      <c r="D11" s="208"/>
      <c r="E11" s="209"/>
      <c r="F11" s="251" t="s">
        <v>50</v>
      </c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3"/>
      <c r="V11" s="254"/>
      <c r="W11" s="255"/>
      <c r="X11" s="255"/>
      <c r="Y11" s="256"/>
      <c r="Z11" s="286">
        <f>IF(B11="x",($W$3*V11),"")</f>
      </c>
      <c r="AA11" s="286"/>
      <c r="AB11" s="286"/>
      <c r="AC11" s="286"/>
      <c r="AD11" s="119"/>
      <c r="AE11" s="119"/>
      <c r="AF11" s="119"/>
      <c r="AG11" s="119"/>
    </row>
    <row r="12" spans="1:33" ht="15">
      <c r="A12" s="301"/>
      <c r="B12" s="24"/>
      <c r="C12" s="230"/>
      <c r="D12" s="231"/>
      <c r="E12" s="232"/>
      <c r="F12" s="236" t="s">
        <v>51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8"/>
      <c r="V12" s="257"/>
      <c r="W12" s="258"/>
      <c r="X12" s="258"/>
      <c r="Y12" s="259"/>
      <c r="Z12" s="257"/>
      <c r="AA12" s="258"/>
      <c r="AB12" s="258"/>
      <c r="AC12" s="259"/>
      <c r="AD12" s="119"/>
      <c r="AE12" s="119"/>
      <c r="AF12" s="119"/>
      <c r="AG12" s="119"/>
    </row>
    <row r="13" spans="1:33" ht="15">
      <c r="A13" s="301"/>
      <c r="B13" s="25"/>
      <c r="C13" s="245"/>
      <c r="D13" s="246"/>
      <c r="E13" s="247"/>
      <c r="F13" s="164" t="s">
        <v>19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201"/>
      <c r="V13" s="279"/>
      <c r="W13" s="280"/>
      <c r="X13" s="280"/>
      <c r="Y13" s="281"/>
      <c r="Z13" s="285">
        <f>IF(B13="x",($W$3*V13),"")</f>
      </c>
      <c r="AA13" s="285"/>
      <c r="AB13" s="285"/>
      <c r="AC13" s="285"/>
      <c r="AD13" s="119"/>
      <c r="AE13" s="119"/>
      <c r="AF13" s="119"/>
      <c r="AG13" s="119"/>
    </row>
    <row r="14" spans="1:33" ht="15">
      <c r="A14" s="301"/>
      <c r="B14" s="11"/>
      <c r="C14" s="222"/>
      <c r="D14" s="223"/>
      <c r="E14" s="224"/>
      <c r="F14" s="225" t="s">
        <v>52</v>
      </c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132"/>
      <c r="V14" s="279"/>
      <c r="W14" s="280"/>
      <c r="X14" s="280"/>
      <c r="Y14" s="281"/>
      <c r="Z14" s="66">
        <f>IF(B14="x",($W$3*V14),"")</f>
      </c>
      <c r="AA14" s="66"/>
      <c r="AB14" s="66"/>
      <c r="AC14" s="66"/>
      <c r="AD14" s="119"/>
      <c r="AE14" s="119"/>
      <c r="AF14" s="119"/>
      <c r="AG14" s="119"/>
    </row>
    <row r="15" spans="1:33" ht="15">
      <c r="A15" s="301"/>
      <c r="B15" s="26"/>
      <c r="C15" s="205"/>
      <c r="D15" s="208"/>
      <c r="E15" s="209"/>
      <c r="F15" s="251" t="s">
        <v>53</v>
      </c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3"/>
      <c r="V15" s="254"/>
      <c r="W15" s="255"/>
      <c r="X15" s="255"/>
      <c r="Y15" s="256"/>
      <c r="Z15" s="290">
        <f>IF(B15="x",($W$3*V15),"")</f>
      </c>
      <c r="AA15" s="290"/>
      <c r="AB15" s="290"/>
      <c r="AC15" s="290"/>
      <c r="AD15" s="119"/>
      <c r="AE15" s="119"/>
      <c r="AF15" s="119"/>
      <c r="AG15" s="119"/>
    </row>
    <row r="16" spans="1:33" ht="15">
      <c r="A16" s="301"/>
      <c r="B16" s="24"/>
      <c r="C16" s="230"/>
      <c r="D16" s="231"/>
      <c r="E16" s="232"/>
      <c r="F16" s="263" t="s">
        <v>4</v>
      </c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5"/>
      <c r="V16" s="266"/>
      <c r="W16" s="267"/>
      <c r="X16" s="267"/>
      <c r="Y16" s="268"/>
      <c r="Z16" s="266"/>
      <c r="AA16" s="267"/>
      <c r="AB16" s="267"/>
      <c r="AC16" s="268"/>
      <c r="AD16" s="119"/>
      <c r="AE16" s="119"/>
      <c r="AF16" s="119"/>
      <c r="AG16" s="119"/>
    </row>
    <row r="17" spans="1:33" ht="15">
      <c r="A17" s="301"/>
      <c r="B17" s="11"/>
      <c r="C17" s="222"/>
      <c r="D17" s="223"/>
      <c r="E17" s="224"/>
      <c r="F17" s="8"/>
      <c r="G17" s="270" t="s">
        <v>54</v>
      </c>
      <c r="H17" s="271"/>
      <c r="I17" s="271"/>
      <c r="J17" s="272"/>
      <c r="K17" s="98"/>
      <c r="L17" s="99"/>
      <c r="M17" s="131" t="s">
        <v>55</v>
      </c>
      <c r="N17" s="226"/>
      <c r="O17" s="226"/>
      <c r="P17" s="269"/>
      <c r="Q17" s="98"/>
      <c r="R17" s="99"/>
      <c r="S17" s="270" t="s">
        <v>33</v>
      </c>
      <c r="T17" s="271"/>
      <c r="U17" s="300"/>
      <c r="V17" s="295"/>
      <c r="W17" s="296"/>
      <c r="X17" s="296"/>
      <c r="Y17" s="297"/>
      <c r="Z17" s="295"/>
      <c r="AA17" s="296"/>
      <c r="AB17" s="296"/>
      <c r="AC17" s="297"/>
      <c r="AD17" s="119"/>
      <c r="AE17" s="119"/>
      <c r="AF17" s="119"/>
      <c r="AG17" s="119"/>
    </row>
    <row r="18" spans="1:33" ht="15">
      <c r="A18" s="301"/>
      <c r="B18" s="24"/>
      <c r="C18" s="230"/>
      <c r="D18" s="231"/>
      <c r="E18" s="232"/>
      <c r="F18" s="274" t="s">
        <v>48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6"/>
      <c r="V18" s="260"/>
      <c r="W18" s="261"/>
      <c r="X18" s="261"/>
      <c r="Y18" s="262"/>
      <c r="Z18" s="294">
        <f>IF(B18="x",($W$3*V18),"")</f>
      </c>
      <c r="AA18" s="294"/>
      <c r="AB18" s="294"/>
      <c r="AC18" s="294"/>
      <c r="AD18" s="119"/>
      <c r="AE18" s="119"/>
      <c r="AF18" s="119"/>
      <c r="AG18" s="119"/>
    </row>
    <row r="19" spans="1:33" ht="15">
      <c r="A19" s="301"/>
      <c r="B19" s="25"/>
      <c r="C19" s="245"/>
      <c r="D19" s="246"/>
      <c r="E19" s="247"/>
      <c r="F19" s="172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8"/>
      <c r="V19" s="279"/>
      <c r="W19" s="280"/>
      <c r="X19" s="280"/>
      <c r="Y19" s="281"/>
      <c r="Z19" s="66">
        <f>IF(B19="x",($W$3*V19),"")</f>
      </c>
      <c r="AA19" s="66"/>
      <c r="AB19" s="66"/>
      <c r="AC19" s="66"/>
      <c r="AD19" s="119"/>
      <c r="AE19" s="119"/>
      <c r="AF19" s="119"/>
      <c r="AG19" s="119"/>
    </row>
    <row r="20" spans="1:33" ht="15">
      <c r="A20" s="301"/>
      <c r="B20" s="27"/>
      <c r="C20" s="222"/>
      <c r="D20" s="223"/>
      <c r="E20" s="224"/>
      <c r="F20" s="273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8"/>
      <c r="V20" s="227"/>
      <c r="W20" s="228"/>
      <c r="X20" s="228"/>
      <c r="Y20" s="229"/>
      <c r="Z20" s="290">
        <f>IF(B20="x",($W$3*V20),"")</f>
      </c>
      <c r="AA20" s="290"/>
      <c r="AB20" s="290"/>
      <c r="AC20" s="290"/>
      <c r="AD20" s="119"/>
      <c r="AE20" s="119"/>
      <c r="AF20" s="119"/>
      <c r="AG20" s="119"/>
    </row>
    <row r="21" spans="1:33" ht="14.25">
      <c r="A21" s="301"/>
      <c r="B21" s="108" t="s">
        <v>40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282"/>
      <c r="W21" s="283"/>
      <c r="X21" s="283"/>
      <c r="Y21" s="283"/>
      <c r="Z21" s="110"/>
      <c r="AA21" s="111"/>
      <c r="AB21" s="111"/>
      <c r="AC21" s="291"/>
      <c r="AD21" s="119"/>
      <c r="AE21" s="119"/>
      <c r="AF21" s="119"/>
      <c r="AG21" s="119"/>
    </row>
    <row r="22" spans="1:33" ht="14.25">
      <c r="A22" s="301"/>
      <c r="B22" s="113" t="s">
        <v>87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30"/>
      <c r="W22" s="31"/>
      <c r="X22" s="31"/>
      <c r="Y22" s="31"/>
      <c r="Z22" s="31"/>
      <c r="AA22" s="31"/>
      <c r="AB22" s="31"/>
      <c r="AC22" s="32"/>
      <c r="AD22" s="119"/>
      <c r="AE22" s="119"/>
      <c r="AF22" s="119"/>
      <c r="AG22" s="119"/>
    </row>
    <row r="23" spans="1:33" ht="14.25">
      <c r="A23" s="301"/>
      <c r="B23" s="113" t="s">
        <v>56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33"/>
      <c r="W23" s="34"/>
      <c r="X23" s="34"/>
      <c r="Y23" s="34"/>
      <c r="Z23" s="34"/>
      <c r="AA23" s="34"/>
      <c r="AB23" s="34"/>
      <c r="AC23" s="35"/>
      <c r="AD23" s="119"/>
      <c r="AE23" s="119"/>
      <c r="AF23" s="119"/>
      <c r="AG23" s="119"/>
    </row>
    <row r="24" spans="1:33" ht="14.25">
      <c r="A24" s="301"/>
      <c r="B24" s="113" t="s">
        <v>42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20"/>
      <c r="W24" s="121"/>
      <c r="X24" s="121"/>
      <c r="Y24" s="121"/>
      <c r="Z24" s="121"/>
      <c r="AA24" s="121"/>
      <c r="AB24" s="121"/>
      <c r="AC24" s="122"/>
      <c r="AD24" s="119"/>
      <c r="AE24" s="119"/>
      <c r="AF24" s="119"/>
      <c r="AG24" s="119"/>
    </row>
    <row r="25" spans="1:33" ht="14.25">
      <c r="A25" s="301"/>
      <c r="B25" s="115" t="s">
        <v>43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39"/>
      <c r="W25" s="40"/>
      <c r="X25" s="40"/>
      <c r="Y25" s="40"/>
      <c r="Z25" s="40"/>
      <c r="AA25" s="40"/>
      <c r="AB25" s="40"/>
      <c r="AC25" s="41"/>
      <c r="AD25" s="119"/>
      <c r="AE25" s="119"/>
      <c r="AF25" s="119"/>
      <c r="AG25" s="119"/>
    </row>
    <row r="26" spans="1:25" ht="14.25">
      <c r="A26" s="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8"/>
      <c r="W26" s="278"/>
      <c r="X26" s="278"/>
      <c r="Y26" s="278"/>
    </row>
    <row r="27" spans="1:33" ht="15">
      <c r="A27" s="7"/>
      <c r="B27" s="117" t="s">
        <v>57</v>
      </c>
      <c r="C27" s="117"/>
      <c r="D27" s="117"/>
      <c r="E27" s="117"/>
      <c r="F27" s="117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</row>
    <row r="28" spans="1:33" ht="14.2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</row>
    <row r="29" spans="1:33" ht="14.25">
      <c r="A29" s="298"/>
      <c r="B29" s="205" t="s">
        <v>58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7"/>
      <c r="R29" s="205" t="s">
        <v>59</v>
      </c>
      <c r="S29" s="208"/>
      <c r="T29" s="208"/>
      <c r="U29" s="208"/>
      <c r="V29" s="209"/>
      <c r="W29" s="210" t="s">
        <v>60</v>
      </c>
      <c r="X29" s="211"/>
      <c r="Y29" s="211"/>
      <c r="Z29" s="212"/>
      <c r="AA29" s="205" t="s">
        <v>61</v>
      </c>
      <c r="AB29" s="208"/>
      <c r="AC29" s="208"/>
      <c r="AD29" s="208"/>
      <c r="AE29" s="208"/>
      <c r="AF29" s="208"/>
      <c r="AG29" s="209"/>
    </row>
    <row r="30" spans="1:33" ht="14.25">
      <c r="A30" s="298"/>
      <c r="B30" s="216" t="s">
        <v>62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8"/>
      <c r="R30" s="219"/>
      <c r="S30" s="220"/>
      <c r="T30" s="220"/>
      <c r="U30" s="220"/>
      <c r="V30" s="221"/>
      <c r="W30" s="219"/>
      <c r="X30" s="220"/>
      <c r="Y30" s="220"/>
      <c r="Z30" s="221"/>
      <c r="AA30" s="110">
        <f>IF(ISERROR(R30*W30),"",R30*W30)</f>
        <v>0</v>
      </c>
      <c r="AB30" s="111"/>
      <c r="AC30" s="111"/>
      <c r="AD30" s="111"/>
      <c r="AE30" s="112"/>
      <c r="AF30" s="136" t="s">
        <v>45</v>
      </c>
      <c r="AG30" s="137"/>
    </row>
    <row r="31" spans="1:33" ht="14.25">
      <c r="A31" s="298"/>
      <c r="B31" s="164" t="s">
        <v>63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82"/>
      <c r="N31" s="183"/>
      <c r="O31" s="200" t="s">
        <v>64</v>
      </c>
      <c r="P31" s="165"/>
      <c r="Q31" s="201"/>
      <c r="R31" s="194"/>
      <c r="S31" s="195"/>
      <c r="T31" s="195"/>
      <c r="U31" s="195"/>
      <c r="V31" s="9" t="s">
        <v>0</v>
      </c>
      <c r="W31" s="194"/>
      <c r="X31" s="195"/>
      <c r="Y31" s="198" t="s">
        <v>1</v>
      </c>
      <c r="Z31" s="199"/>
      <c r="AA31" s="133">
        <f>IF(ISERROR(M31*R31*W31),"",M31*R31*W31)</f>
        <v>0</v>
      </c>
      <c r="AB31" s="134"/>
      <c r="AC31" s="134"/>
      <c r="AD31" s="134"/>
      <c r="AE31" s="135"/>
      <c r="AF31" s="136" t="s">
        <v>45</v>
      </c>
      <c r="AG31" s="137"/>
    </row>
    <row r="32" spans="1:33" ht="14.25">
      <c r="A32" s="298"/>
      <c r="B32" s="164" t="s">
        <v>65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82"/>
      <c r="N32" s="183"/>
      <c r="O32" s="191" t="s">
        <v>64</v>
      </c>
      <c r="P32" s="192"/>
      <c r="Q32" s="193"/>
      <c r="R32" s="194"/>
      <c r="S32" s="195"/>
      <c r="T32" s="195"/>
      <c r="U32" s="195"/>
      <c r="V32" s="9" t="s">
        <v>0</v>
      </c>
      <c r="W32" s="196">
        <f>W31</f>
        <v>0</v>
      </c>
      <c r="X32" s="197"/>
      <c r="Y32" s="198" t="s">
        <v>1</v>
      </c>
      <c r="Z32" s="199"/>
      <c r="AA32" s="133">
        <f>IF(ISERROR(M32*R32*W32),"",M32*R32*W32)</f>
        <v>0</v>
      </c>
      <c r="AB32" s="134"/>
      <c r="AC32" s="134"/>
      <c r="AD32" s="134"/>
      <c r="AE32" s="135"/>
      <c r="AF32" s="136" t="s">
        <v>45</v>
      </c>
      <c r="AG32" s="137"/>
    </row>
    <row r="33" spans="1:33" ht="14.25">
      <c r="A33" s="298"/>
      <c r="B33" s="172" t="s">
        <v>66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8"/>
      <c r="R33" s="169"/>
      <c r="S33" s="170"/>
      <c r="T33" s="170"/>
      <c r="U33" s="170"/>
      <c r="V33" s="171"/>
      <c r="W33" s="169"/>
      <c r="X33" s="170"/>
      <c r="Y33" s="170"/>
      <c r="Z33" s="171"/>
      <c r="AA33" s="133">
        <f aca="true" t="shared" si="0" ref="AA33:AA39">IF(ISERROR(R33*W33),"",R33*W33)</f>
        <v>0</v>
      </c>
      <c r="AB33" s="134"/>
      <c r="AC33" s="134"/>
      <c r="AD33" s="134"/>
      <c r="AE33" s="135"/>
      <c r="AF33" s="136" t="s">
        <v>45</v>
      </c>
      <c r="AG33" s="137"/>
    </row>
    <row r="34" spans="1:33" ht="14.25">
      <c r="A34" s="298"/>
      <c r="B34" s="179" t="s">
        <v>77</v>
      </c>
      <c r="C34" s="180"/>
      <c r="D34" s="180"/>
      <c r="E34" s="180"/>
      <c r="F34" s="181"/>
      <c r="G34" s="182"/>
      <c r="H34" s="183"/>
      <c r="I34" s="184" t="s">
        <v>67</v>
      </c>
      <c r="J34" s="185"/>
      <c r="K34" s="185"/>
      <c r="L34" s="186"/>
      <c r="M34" s="182"/>
      <c r="N34" s="183"/>
      <c r="O34" s="184" t="s">
        <v>33</v>
      </c>
      <c r="P34" s="185"/>
      <c r="Q34" s="187"/>
      <c r="R34" s="188">
        <f>IF(ISERROR(G34*M34),"",G34*M34)</f>
        <v>0</v>
      </c>
      <c r="S34" s="189"/>
      <c r="T34" s="189"/>
      <c r="U34" s="189"/>
      <c r="V34" s="190"/>
      <c r="W34" s="169"/>
      <c r="X34" s="170"/>
      <c r="Y34" s="170"/>
      <c r="Z34" s="171"/>
      <c r="AA34" s="133">
        <f t="shared" si="0"/>
        <v>0</v>
      </c>
      <c r="AB34" s="134"/>
      <c r="AC34" s="134"/>
      <c r="AD34" s="134"/>
      <c r="AE34" s="135"/>
      <c r="AF34" s="136" t="s">
        <v>45</v>
      </c>
      <c r="AG34" s="137"/>
    </row>
    <row r="35" spans="1:33" ht="14.25">
      <c r="A35" s="298"/>
      <c r="B35" s="172" t="s">
        <v>68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169"/>
      <c r="S35" s="170"/>
      <c r="T35" s="170"/>
      <c r="U35" s="170"/>
      <c r="V35" s="171"/>
      <c r="W35" s="169"/>
      <c r="X35" s="170"/>
      <c r="Y35" s="170"/>
      <c r="Z35" s="171"/>
      <c r="AA35" s="133">
        <f t="shared" si="0"/>
        <v>0</v>
      </c>
      <c r="AB35" s="134"/>
      <c r="AC35" s="134"/>
      <c r="AD35" s="134"/>
      <c r="AE35" s="135"/>
      <c r="AF35" s="136" t="s">
        <v>45</v>
      </c>
      <c r="AG35" s="137"/>
    </row>
    <row r="36" spans="1:33" ht="14.25">
      <c r="A36" s="298"/>
      <c r="B36" s="172" t="s">
        <v>81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4"/>
      <c r="R36" s="169"/>
      <c r="S36" s="175"/>
      <c r="T36" s="175"/>
      <c r="U36" s="175"/>
      <c r="V36" s="176"/>
      <c r="W36" s="169"/>
      <c r="X36" s="175"/>
      <c r="Y36" s="175"/>
      <c r="Z36" s="176"/>
      <c r="AA36" s="133">
        <f>IF(ISERROR(R36*W36),"",R36*W36)</f>
        <v>0</v>
      </c>
      <c r="AB36" s="134"/>
      <c r="AC36" s="134"/>
      <c r="AD36" s="134"/>
      <c r="AE36" s="135"/>
      <c r="AF36" s="136" t="s">
        <v>45</v>
      </c>
      <c r="AG36" s="137"/>
    </row>
    <row r="37" spans="1:33" ht="14.25">
      <c r="A37" s="298"/>
      <c r="B37" s="172" t="s">
        <v>69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8"/>
      <c r="R37" s="169"/>
      <c r="S37" s="170"/>
      <c r="T37" s="170"/>
      <c r="U37" s="170"/>
      <c r="V37" s="171"/>
      <c r="W37" s="169"/>
      <c r="X37" s="170"/>
      <c r="Y37" s="170"/>
      <c r="Z37" s="171"/>
      <c r="AA37" s="133">
        <f t="shared" si="0"/>
        <v>0</v>
      </c>
      <c r="AB37" s="134"/>
      <c r="AC37" s="134"/>
      <c r="AD37" s="134"/>
      <c r="AE37" s="135"/>
      <c r="AF37" s="136" t="s">
        <v>45</v>
      </c>
      <c r="AG37" s="137"/>
    </row>
    <row r="38" spans="1:33" ht="14.25">
      <c r="A38" s="298"/>
      <c r="B38" s="164" t="s">
        <v>70</v>
      </c>
      <c r="C38" s="165"/>
      <c r="D38" s="165"/>
      <c r="E38" s="165"/>
      <c r="F38" s="166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8"/>
      <c r="R38" s="169"/>
      <c r="S38" s="170"/>
      <c r="T38" s="170"/>
      <c r="U38" s="170"/>
      <c r="V38" s="171"/>
      <c r="W38" s="169"/>
      <c r="X38" s="170"/>
      <c r="Y38" s="170"/>
      <c r="Z38" s="171"/>
      <c r="AA38" s="133">
        <f t="shared" si="0"/>
        <v>0</v>
      </c>
      <c r="AB38" s="134"/>
      <c r="AC38" s="134"/>
      <c r="AD38" s="134"/>
      <c r="AE38" s="135"/>
      <c r="AF38" s="136" t="s">
        <v>45</v>
      </c>
      <c r="AG38" s="137"/>
    </row>
    <row r="39" spans="1:33" ht="14.25">
      <c r="A39" s="298"/>
      <c r="B39" s="154"/>
      <c r="C39" s="155"/>
      <c r="D39" s="155"/>
      <c r="E39" s="155"/>
      <c r="F39" s="156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8"/>
      <c r="R39" s="161"/>
      <c r="S39" s="162"/>
      <c r="T39" s="162"/>
      <c r="U39" s="162"/>
      <c r="V39" s="163"/>
      <c r="W39" s="161"/>
      <c r="X39" s="162"/>
      <c r="Y39" s="162"/>
      <c r="Z39" s="163"/>
      <c r="AA39" s="128">
        <f t="shared" si="0"/>
        <v>0</v>
      </c>
      <c r="AB39" s="129"/>
      <c r="AC39" s="129"/>
      <c r="AD39" s="129"/>
      <c r="AE39" s="130"/>
      <c r="AF39" s="136" t="s">
        <v>45</v>
      </c>
      <c r="AG39" s="137"/>
    </row>
    <row r="40" spans="1:33" ht="14.25">
      <c r="A40" s="298"/>
      <c r="B40" s="159" t="s">
        <v>79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10">
        <f>SUM(AA30:AE39)</f>
        <v>0</v>
      </c>
      <c r="AB40" s="111"/>
      <c r="AC40" s="111"/>
      <c r="AD40" s="111"/>
      <c r="AE40" s="112"/>
      <c r="AF40" s="136" t="s">
        <v>45</v>
      </c>
      <c r="AG40" s="137"/>
    </row>
    <row r="41" spans="1:33" ht="14.25">
      <c r="A41" s="298"/>
      <c r="B41" s="113" t="s">
        <v>71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49"/>
      <c r="AB41" s="150"/>
      <c r="AC41" s="150"/>
      <c r="AD41" s="150"/>
      <c r="AE41" s="151"/>
      <c r="AF41" s="152" t="s">
        <v>2</v>
      </c>
      <c r="AG41" s="153"/>
    </row>
    <row r="42" spans="1:33" ht="14.25">
      <c r="A42" s="298"/>
      <c r="B42" s="126" t="s">
        <v>78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8">
        <f>AA40+(AA40*AA41%)</f>
        <v>0</v>
      </c>
      <c r="AB42" s="129"/>
      <c r="AC42" s="129"/>
      <c r="AD42" s="129"/>
      <c r="AE42" s="130"/>
      <c r="AF42" s="131" t="s">
        <v>45</v>
      </c>
      <c r="AG42" s="132"/>
    </row>
    <row r="43" spans="1:33" ht="6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</row>
    <row r="44" spans="1:33" ht="14.25">
      <c r="A44" s="119"/>
      <c r="B44" s="284" t="s">
        <v>72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</row>
    <row r="45" spans="1:33" ht="14.25">
      <c r="A45" s="119"/>
      <c r="B45" s="284" t="s">
        <v>73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</row>
    <row r="46" spans="1:33" ht="19.5" customHeight="1">
      <c r="A46" s="119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</row>
    <row r="47" spans="1:33" ht="14.25">
      <c r="A47" s="119"/>
      <c r="B47" s="22" t="s">
        <v>74</v>
      </c>
      <c r="C47" s="22"/>
      <c r="D47" s="123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22" t="s">
        <v>75</v>
      </c>
      <c r="R47" s="123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5"/>
    </row>
    <row r="48" spans="1:33" ht="14.25">
      <c r="A48" s="119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4.25">
      <c r="A49" s="119"/>
      <c r="B49" s="147" t="s">
        <v>89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22"/>
      <c r="R49" s="22"/>
      <c r="S49" s="147" t="s">
        <v>76</v>
      </c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</row>
    <row r="50" spans="1:33" ht="14.25">
      <c r="A50" s="119"/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  <c r="Q50" s="22"/>
      <c r="R50" s="22"/>
      <c r="S50" s="138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40"/>
    </row>
    <row r="51" spans="1:33" ht="14.25">
      <c r="A51" s="119"/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3"/>
      <c r="Q51" s="23"/>
      <c r="R51" s="23"/>
      <c r="S51" s="141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3"/>
    </row>
    <row r="52" spans="1:33" ht="14.25">
      <c r="A52" s="119"/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3"/>
      <c r="Q52" s="23"/>
      <c r="R52" s="23"/>
      <c r="S52" s="141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/>
    </row>
    <row r="53" spans="1:33" ht="14.25">
      <c r="A53" s="119"/>
      <c r="B53" s="141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3"/>
      <c r="Q53" s="23"/>
      <c r="R53" s="23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3"/>
    </row>
    <row r="54" spans="1:33" ht="14.25">
      <c r="A54" s="119"/>
      <c r="B54" s="14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3"/>
      <c r="Q54" s="23"/>
      <c r="R54" s="23"/>
      <c r="S54" s="141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3"/>
    </row>
    <row r="55" spans="1:33" ht="14.25">
      <c r="A55" s="119"/>
      <c r="B55" s="141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3"/>
      <c r="Q55" s="23"/>
      <c r="R55" s="23"/>
      <c r="S55" s="141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</row>
    <row r="56" spans="1:33" ht="14.25">
      <c r="A56" s="119"/>
      <c r="B56" s="141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3"/>
      <c r="Q56" s="23"/>
      <c r="R56" s="23"/>
      <c r="S56" s="141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</row>
    <row r="57" spans="1:33" ht="14.25">
      <c r="A57" s="119"/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6"/>
      <c r="S57" s="144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6"/>
    </row>
  </sheetData>
  <sheetProtection password="C1BE" sheet="1"/>
  <mergeCells count="177">
    <mergeCell ref="B46:AG46"/>
    <mergeCell ref="S17:U17"/>
    <mergeCell ref="A5:A25"/>
    <mergeCell ref="Z9:AC9"/>
    <mergeCell ref="Z10:AC10"/>
    <mergeCell ref="Z11:AC11"/>
    <mergeCell ref="Z12:AC12"/>
    <mergeCell ref="Z16:AC16"/>
    <mergeCell ref="Z17:AC17"/>
    <mergeCell ref="Z18:AC18"/>
    <mergeCell ref="Z19:AC19"/>
    <mergeCell ref="V17:Y17"/>
    <mergeCell ref="A29:A42"/>
    <mergeCell ref="A28:AG28"/>
    <mergeCell ref="AC3:AG3"/>
    <mergeCell ref="B3:N3"/>
    <mergeCell ref="Z6:AC6"/>
    <mergeCell ref="Z15:AC15"/>
    <mergeCell ref="V13:Y13"/>
    <mergeCell ref="C14:E14"/>
    <mergeCell ref="F14:U14"/>
    <mergeCell ref="V14:Y14"/>
    <mergeCell ref="C13:E13"/>
    <mergeCell ref="F13:U13"/>
    <mergeCell ref="B44:AG44"/>
    <mergeCell ref="B45:AG45"/>
    <mergeCell ref="B4:AG4"/>
    <mergeCell ref="Z13:AC13"/>
    <mergeCell ref="Z7:AC7"/>
    <mergeCell ref="Z8:AC8"/>
    <mergeCell ref="V20:Y20"/>
    <mergeCell ref="Z20:AC20"/>
    <mergeCell ref="Z21:AC21"/>
    <mergeCell ref="Z14:AC14"/>
    <mergeCell ref="B25:U25"/>
    <mergeCell ref="B26:Y26"/>
    <mergeCell ref="C19:E19"/>
    <mergeCell ref="F19:U19"/>
    <mergeCell ref="V19:Y19"/>
    <mergeCell ref="B21:U21"/>
    <mergeCell ref="B22:U22"/>
    <mergeCell ref="B23:U23"/>
    <mergeCell ref="V21:Y21"/>
    <mergeCell ref="C20:E20"/>
    <mergeCell ref="B24:U24"/>
    <mergeCell ref="G17:J17"/>
    <mergeCell ref="K17:L17"/>
    <mergeCell ref="F20:U20"/>
    <mergeCell ref="C18:E18"/>
    <mergeCell ref="F18:U18"/>
    <mergeCell ref="V18:Y18"/>
    <mergeCell ref="C15:E15"/>
    <mergeCell ref="F15:U15"/>
    <mergeCell ref="V15:Y15"/>
    <mergeCell ref="C16:E16"/>
    <mergeCell ref="F16:U16"/>
    <mergeCell ref="V16:Y16"/>
    <mergeCell ref="M17:P17"/>
    <mergeCell ref="Q17:R17"/>
    <mergeCell ref="C17:E17"/>
    <mergeCell ref="C11:E11"/>
    <mergeCell ref="F11:U11"/>
    <mergeCell ref="V11:Y11"/>
    <mergeCell ref="C12:E12"/>
    <mergeCell ref="F12:U12"/>
    <mergeCell ref="V12:Y12"/>
    <mergeCell ref="C6:E6"/>
    <mergeCell ref="F6:U6"/>
    <mergeCell ref="V6:Y6"/>
    <mergeCell ref="F8:U8"/>
    <mergeCell ref="V8:Y8"/>
    <mergeCell ref="C9:E9"/>
    <mergeCell ref="F9:U9"/>
    <mergeCell ref="V9:Y9"/>
    <mergeCell ref="B30:Q30"/>
    <mergeCell ref="R30:V30"/>
    <mergeCell ref="W30:Z30"/>
    <mergeCell ref="C7:E7"/>
    <mergeCell ref="F7:U7"/>
    <mergeCell ref="V7:Y7"/>
    <mergeCell ref="C8:E8"/>
    <mergeCell ref="C10:E10"/>
    <mergeCell ref="F10:U10"/>
    <mergeCell ref="V10:Y10"/>
    <mergeCell ref="Z5:AC5"/>
    <mergeCell ref="P3:V3"/>
    <mergeCell ref="W3:Z3"/>
    <mergeCell ref="B29:Q29"/>
    <mergeCell ref="R29:V29"/>
    <mergeCell ref="W29:Z29"/>
    <mergeCell ref="AA29:AG29"/>
    <mergeCell ref="B5:U5"/>
    <mergeCell ref="V5:Y5"/>
    <mergeCell ref="AD5:AG25"/>
    <mergeCell ref="AA30:AE30"/>
    <mergeCell ref="AF30:AG30"/>
    <mergeCell ref="B31:L31"/>
    <mergeCell ref="M31:N31"/>
    <mergeCell ref="O31:Q31"/>
    <mergeCell ref="R31:U31"/>
    <mergeCell ref="W31:X31"/>
    <mergeCell ref="Y31:Z31"/>
    <mergeCell ref="AA31:AE31"/>
    <mergeCell ref="AF31:AG31"/>
    <mergeCell ref="AF33:AG33"/>
    <mergeCell ref="B32:L32"/>
    <mergeCell ref="M32:N32"/>
    <mergeCell ref="O32:Q32"/>
    <mergeCell ref="R32:U32"/>
    <mergeCell ref="W32:X32"/>
    <mergeCell ref="Y32:Z32"/>
    <mergeCell ref="AA32:AE32"/>
    <mergeCell ref="AF32:AG32"/>
    <mergeCell ref="B33:Q33"/>
    <mergeCell ref="R33:V33"/>
    <mergeCell ref="W33:Z33"/>
    <mergeCell ref="AA33:AE33"/>
    <mergeCell ref="W34:Z34"/>
    <mergeCell ref="AA34:AE34"/>
    <mergeCell ref="O34:Q34"/>
    <mergeCell ref="R34:V34"/>
    <mergeCell ref="AF34:AG34"/>
    <mergeCell ref="B35:Q35"/>
    <mergeCell ref="R35:V35"/>
    <mergeCell ref="W35:Z35"/>
    <mergeCell ref="AA35:AE35"/>
    <mergeCell ref="AF35:AG35"/>
    <mergeCell ref="B34:F34"/>
    <mergeCell ref="G34:H34"/>
    <mergeCell ref="I34:L34"/>
    <mergeCell ref="M34:N34"/>
    <mergeCell ref="R38:V38"/>
    <mergeCell ref="W38:Z38"/>
    <mergeCell ref="B36:Q36"/>
    <mergeCell ref="R36:V36"/>
    <mergeCell ref="W36:Z36"/>
    <mergeCell ref="B37:Q37"/>
    <mergeCell ref="R37:V37"/>
    <mergeCell ref="W37:Z37"/>
    <mergeCell ref="F39:Q39"/>
    <mergeCell ref="AA37:AE37"/>
    <mergeCell ref="AF37:AG37"/>
    <mergeCell ref="B40:Z40"/>
    <mergeCell ref="R39:V39"/>
    <mergeCell ref="W39:Z39"/>
    <mergeCell ref="AA39:AE39"/>
    <mergeCell ref="AF39:AG39"/>
    <mergeCell ref="B38:E38"/>
    <mergeCell ref="F38:Q38"/>
    <mergeCell ref="B50:P57"/>
    <mergeCell ref="S50:AG57"/>
    <mergeCell ref="B49:P49"/>
    <mergeCell ref="S49:AG49"/>
    <mergeCell ref="A1:AG1"/>
    <mergeCell ref="A2:AG2"/>
    <mergeCell ref="B41:Z41"/>
    <mergeCell ref="AA41:AE41"/>
    <mergeCell ref="AF41:AG41"/>
    <mergeCell ref="B39:E39"/>
    <mergeCell ref="AA42:AE42"/>
    <mergeCell ref="AF42:AG42"/>
    <mergeCell ref="AA36:AE36"/>
    <mergeCell ref="AF36:AG36"/>
    <mergeCell ref="AA40:AE40"/>
    <mergeCell ref="AF40:AG40"/>
    <mergeCell ref="AA38:AE38"/>
    <mergeCell ref="AF38:AG38"/>
    <mergeCell ref="B27:AG27"/>
    <mergeCell ref="A44:A57"/>
    <mergeCell ref="A43:AG43"/>
    <mergeCell ref="V22:AC22"/>
    <mergeCell ref="V23:AC23"/>
    <mergeCell ref="V24:AC24"/>
    <mergeCell ref="V25:AC25"/>
    <mergeCell ref="D47:P47"/>
    <mergeCell ref="R47:AG47"/>
    <mergeCell ref="B42:Z42"/>
  </mergeCells>
  <printOptions horizontalCentered="1"/>
  <pageMargins left="0.5905511811023623" right="0.5905511811023623" top="0.5905511811023623" bottom="0.5905511811023623" header="0.5118110236220472" footer="0.31496062992125984"/>
  <pageSetup fitToHeight="1" fitToWidth="1" orientation="portrait" paperSize="10" scale="88" r:id="rId2"/>
  <headerFooter alignWithMargins="0">
    <oddFooter>&amp;C&amp;8Contrat d'architecte pour travaux neufs -&amp;"Arial,Gras"&amp;KFF0000 Annexe financière "au temps à passer&amp;"Arial,Normal"&amp;K000000 " 01/07/2011 - page 2/2</oddFooter>
  </headerFooter>
  <rowBreaks count="1" manualBreakCount="1">
    <brk id="4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servat</dc:creator>
  <cp:keywords/>
  <dc:description/>
  <cp:lastModifiedBy>Damien</cp:lastModifiedBy>
  <cp:lastPrinted>2011-07-08T13:59:14Z</cp:lastPrinted>
  <dcterms:created xsi:type="dcterms:W3CDTF">2011-01-06T15:40:16Z</dcterms:created>
  <dcterms:modified xsi:type="dcterms:W3CDTF">2015-10-23T15:13:10Z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