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ordre\Dropbox\Dossier Communication\Newsletter\06.20\"/>
    </mc:Choice>
  </mc:AlternateContent>
  <xr:revisionPtr revIDLastSave="0" documentId="8_{6D1F1F9E-1C5E-4BE6-B2F7-E9E5B89E9E4F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Calcul des surcoûts Covid" sheetId="2" r:id="rId1"/>
    <sheet name="Feuil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3" i="3" l="1"/>
  <c r="F92" i="3"/>
  <c r="F91" i="3"/>
  <c r="F21" i="3"/>
  <c r="F114" i="3"/>
  <c r="F113" i="3"/>
  <c r="F43" i="3"/>
  <c r="F115" i="3" l="1"/>
  <c r="F112" i="3"/>
  <c r="F110" i="3"/>
  <c r="F109" i="3"/>
  <c r="F108" i="3"/>
  <c r="F106" i="3"/>
  <c r="F105" i="3"/>
  <c r="F45" i="3"/>
  <c r="F102" i="3"/>
  <c r="F100" i="3"/>
  <c r="F99" i="3"/>
  <c r="F98" i="3"/>
  <c r="F96" i="3"/>
  <c r="F95" i="3"/>
  <c r="F81" i="3"/>
  <c r="F88" i="3"/>
  <c r="F87" i="3"/>
  <c r="F86" i="3"/>
  <c r="F84" i="3"/>
  <c r="F83" i="3"/>
  <c r="F80" i="3"/>
  <c r="F79" i="3"/>
  <c r="F78" i="3"/>
  <c r="F77" i="3"/>
  <c r="F76" i="3"/>
  <c r="F75" i="3"/>
  <c r="F104" i="3"/>
  <c r="F74" i="3"/>
  <c r="F73" i="3"/>
  <c r="F36" i="3"/>
  <c r="F35" i="3"/>
  <c r="F34" i="3"/>
  <c r="F11" i="3"/>
  <c r="F10" i="3"/>
  <c r="F9" i="3"/>
  <c r="F30" i="3"/>
  <c r="F28" i="3"/>
  <c r="F27" i="3"/>
  <c r="F26" i="3"/>
  <c r="F25" i="3"/>
  <c r="F23" i="3"/>
  <c r="F22" i="3"/>
  <c r="F20" i="3"/>
  <c r="F19" i="3"/>
  <c r="F18" i="3"/>
  <c r="F17" i="3"/>
  <c r="F16" i="3"/>
  <c r="F15" i="3"/>
  <c r="F14" i="3"/>
  <c r="F61" i="3"/>
  <c r="F60" i="3"/>
  <c r="F56" i="3"/>
  <c r="F55" i="3"/>
  <c r="F54" i="3"/>
  <c r="F53" i="3"/>
  <c r="F52" i="3"/>
  <c r="F50" i="3"/>
  <c r="F69" i="3"/>
  <c r="F68" i="3"/>
  <c r="F67" i="3"/>
  <c r="F66" i="3"/>
  <c r="F65" i="3"/>
  <c r="F64" i="3"/>
  <c r="F63" i="3"/>
  <c r="F49" i="3"/>
  <c r="F59" i="3"/>
  <c r="F58" i="3"/>
  <c r="F42" i="3"/>
  <c r="F41" i="3"/>
  <c r="F116" i="3" l="1"/>
  <c r="F31" i="3"/>
  <c r="F46" i="3"/>
  <c r="F70" i="3"/>
  <c r="E89" i="2" l="1"/>
  <c r="E90" i="2"/>
  <c r="E91" i="2"/>
  <c r="E72" i="2" l="1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58" i="2"/>
  <c r="E54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32" i="2"/>
  <c r="E21" i="2"/>
  <c r="E15" i="2"/>
  <c r="E16" i="2"/>
  <c r="E17" i="2"/>
  <c r="E18" i="2"/>
  <c r="E19" i="2"/>
  <c r="E20" i="2"/>
  <c r="E14" i="2"/>
  <c r="C9" i="2" l="1"/>
  <c r="E73" i="2" l="1"/>
  <c r="E78" i="2"/>
  <c r="E79" i="2"/>
  <c r="E80" i="2"/>
  <c r="E81" i="2"/>
  <c r="E84" i="2"/>
  <c r="E85" i="2"/>
  <c r="E86" i="2"/>
  <c r="E87" i="2"/>
  <c r="E88" i="2"/>
  <c r="E27" i="2"/>
  <c r="E28" i="2"/>
  <c r="E29" i="2"/>
  <c r="E30" i="2"/>
  <c r="E31" i="2"/>
  <c r="E25" i="2"/>
  <c r="E26" i="2"/>
  <c r="E92" i="2" l="1"/>
  <c r="E33" i="2"/>
  <c r="E37" i="2"/>
  <c r="E55" i="2" l="1"/>
  <c r="E22" i="2" l="1"/>
  <c r="C74" i="2" s="1"/>
</calcChain>
</file>

<file path=xl/sharedStrings.xml><?xml version="1.0" encoding="utf-8"?>
<sst xmlns="http://schemas.openxmlformats.org/spreadsheetml/2006/main" count="372" uniqueCount="196">
  <si>
    <t>Coûts liés à la mise en œuvre des mesures sanitaires dans les bases vie</t>
  </si>
  <si>
    <t>coût unitaire €</t>
  </si>
  <si>
    <t>nb jours</t>
  </si>
  <si>
    <t>Temps d'accès au chantier (sur les grands chantiers not &gt; 50 personnes)</t>
  </si>
  <si>
    <t>Nettoyage des outils, tableaux de commande,…</t>
  </si>
  <si>
    <t>Temps d'attente pour l'accès aux vestiaires le soir</t>
  </si>
  <si>
    <t>Nettoyage des chaussures, vêtements</t>
  </si>
  <si>
    <t>Conditions particulières dans des parties communes</t>
  </si>
  <si>
    <t>Temps passé pour les approvisionnements et pour les livraisons des matériaux</t>
  </si>
  <si>
    <t>Coûts liés à l'arrêt de chantier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</si>
  <si>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</si>
  <si>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</si>
  <si>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</si>
  <si>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</si>
  <si>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</si>
  <si>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</si>
  <si>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</si>
  <si>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</si>
  <si>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</si>
  <si>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</si>
  <si>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</si>
  <si>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</si>
  <si>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</si>
  <si>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</si>
  <si>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</si>
  <si>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</si>
  <si>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</si>
  <si>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</si>
  <si>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</si>
  <si>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</si>
  <si>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</si>
  <si>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</si>
  <si>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</si>
  <si>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</si>
  <si>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</si>
  <si>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</si>
  <si>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4.5</t>
  </si>
  <si>
    <t>4.6</t>
  </si>
  <si>
    <t>4.7</t>
  </si>
  <si>
    <t>4.8</t>
  </si>
  <si>
    <t>5.1</t>
  </si>
  <si>
    <t>5.2</t>
  </si>
  <si>
    <t>5.3</t>
  </si>
  <si>
    <t>5.4</t>
  </si>
  <si>
    <t>5.6</t>
  </si>
  <si>
    <t>5.7</t>
  </si>
  <si>
    <t>Abonnement eau</t>
  </si>
  <si>
    <t>Abonnement téléphone fibre internet</t>
  </si>
  <si>
    <t>Location embarras de voiries et taxes diverses</t>
  </si>
  <si>
    <t>Frais de fermeture chantier et bâtiment</t>
  </si>
  <si>
    <t>3.9</t>
  </si>
  <si>
    <t>3.10</t>
  </si>
  <si>
    <t>3.11</t>
  </si>
  <si>
    <t>3.12</t>
  </si>
  <si>
    <t>3.13</t>
  </si>
  <si>
    <t>3.14</t>
  </si>
  <si>
    <t>3.15</t>
  </si>
  <si>
    <t>4.9</t>
  </si>
  <si>
    <t>4.10</t>
  </si>
  <si>
    <t>4.11</t>
  </si>
  <si>
    <t>4.12</t>
  </si>
  <si>
    <t>4.13</t>
  </si>
  <si>
    <t>Poste</t>
  </si>
  <si>
    <t>coûts en €</t>
  </si>
  <si>
    <t xml:space="preserve">Escalier supplémentaire pour gestion des flux sur le chantier </t>
  </si>
  <si>
    <t xml:space="preserve">Nettoyage des surfaces de contact base vie toute les 2h </t>
  </si>
  <si>
    <t xml:space="preserve">Consommables base vie </t>
  </si>
  <si>
    <t>Gardiennage</t>
  </si>
  <si>
    <t>Dispositif de vidéosurveillance, alarme</t>
  </si>
  <si>
    <t>5.5</t>
  </si>
  <si>
    <t>Affichage</t>
  </si>
  <si>
    <t>Limitation du nombre de salariés par fourgon</t>
  </si>
  <si>
    <t>Fourniture des masques</t>
  </si>
  <si>
    <t>Fourniture des lunettes</t>
  </si>
  <si>
    <t>Fourniture du gel hydroalcoolique</t>
  </si>
  <si>
    <t>Armoires électriques</t>
  </si>
  <si>
    <t>Temps d'attente pour accéder au lift ou ascenseur</t>
  </si>
  <si>
    <t>Temps d'attente pour livrer par lift ou ascenseur ou escalier</t>
  </si>
  <si>
    <t>Temps d'attente échafaudage</t>
  </si>
  <si>
    <t>Temps d'attente pour l'accès aux vestiaires le matin</t>
  </si>
  <si>
    <t>Temps d'attente pour accéder au réfectoire</t>
  </si>
  <si>
    <t>Nettoyage des mains toutes les 2 heures</t>
  </si>
  <si>
    <t>5.8</t>
  </si>
  <si>
    <t>5.9</t>
  </si>
  <si>
    <t>Ss-tot 1</t>
  </si>
  <si>
    <t>Ss-tot 2</t>
  </si>
  <si>
    <t>Ss-tot 3</t>
  </si>
  <si>
    <t>Ss-tot 4</t>
  </si>
  <si>
    <t>Ss-tot 5</t>
  </si>
  <si>
    <t>coût en €</t>
  </si>
  <si>
    <t>HT</t>
  </si>
  <si>
    <t>Lots séparés</t>
  </si>
  <si>
    <t>Nombre de grue</t>
  </si>
  <si>
    <t>Effectif</t>
  </si>
  <si>
    <t>COMMENTAIRES :</t>
  </si>
  <si>
    <t xml:space="preserve">Poste </t>
  </si>
  <si>
    <t>Coffrages (en propre ou location)</t>
  </si>
  <si>
    <t>Matériels de manutention (en propre ou location)</t>
  </si>
  <si>
    <t>Matériels de terrassement (en propre ou location)</t>
  </si>
  <si>
    <t>Grue (en propre ou location)</t>
  </si>
  <si>
    <t>Etais (en propre ou location)</t>
  </si>
  <si>
    <t>Armoires électriques (en propre ou location)</t>
  </si>
  <si>
    <t>3.16</t>
  </si>
  <si>
    <t>3.17</t>
  </si>
  <si>
    <t>3.18</t>
  </si>
  <si>
    <t>Total coûts directs et indirects</t>
  </si>
  <si>
    <t>1.8</t>
  </si>
  <si>
    <t>2.8</t>
  </si>
  <si>
    <t>4.14</t>
  </si>
  <si>
    <t>4.15</t>
  </si>
  <si>
    <t>Chantier XX - XX logements à XX</t>
  </si>
  <si>
    <t>Renforcement installations base vie : bungalow</t>
  </si>
  <si>
    <t>Renforcement installations base vie : point d'eau</t>
  </si>
  <si>
    <t>Prestation entreprise nettoyage</t>
  </si>
  <si>
    <t>Equipement des fourgons</t>
  </si>
  <si>
    <t>Durée de l'arrêt : X semaines (arrêt le : 18/03 - reprise le : XX/XX)</t>
  </si>
  <si>
    <r>
      <t xml:space="preserve">Base vie (en propre ou location) </t>
    </r>
    <r>
      <rPr>
        <sz val="11"/>
        <rFont val="Calibri"/>
        <family val="2"/>
        <scheme val="minor"/>
      </rPr>
      <t>( X modules )</t>
    </r>
  </si>
  <si>
    <r>
      <t xml:space="preserve">Banches (en propre ou location) </t>
    </r>
    <r>
      <rPr>
        <sz val="11"/>
        <rFont val="Calibri"/>
        <family val="2"/>
        <scheme val="minor"/>
      </rPr>
      <t>(env. XXX m2)</t>
    </r>
  </si>
  <si>
    <r>
      <t>Abonnement EDF</t>
    </r>
    <r>
      <rPr>
        <sz val="11"/>
        <rFont val="Calibri"/>
        <family val="2"/>
        <scheme val="minor"/>
      </rPr>
      <t xml:space="preserve"> (tarif XX)</t>
    </r>
  </si>
  <si>
    <t xml:space="preserve">Charge main-d'œuvre </t>
  </si>
  <si>
    <t>Base vie (en propre ou location) ( X modules )</t>
  </si>
  <si>
    <t>Abonnement EDF (tarif XX)</t>
  </si>
  <si>
    <t>Matériel de sécurité collective (en propre ou location)</t>
  </si>
  <si>
    <t>nb sem</t>
  </si>
  <si>
    <t>Location petits matériels</t>
  </si>
  <si>
    <t>Mesures sanitaires dans la base-vie</t>
  </si>
  <si>
    <t>5.10</t>
  </si>
  <si>
    <t>5.11</t>
  </si>
  <si>
    <t>5.12</t>
  </si>
  <si>
    <t>5.13</t>
  </si>
  <si>
    <t xml:space="preserve">Estimation des surcoûts liés au Covid 19 pour les entreprises de gros œuvre </t>
  </si>
  <si>
    <t>Montant Gros Oeuvre du marché</t>
  </si>
  <si>
    <t>Montant Corps d'Etat Secondaires du marché</t>
  </si>
  <si>
    <t>Montant Tous Corps d'Etat du marché</t>
  </si>
  <si>
    <t xml:space="preserve">Estimation production restante Gros Oeuvre </t>
  </si>
  <si>
    <t>Allongement délais Corps d'Etat Secondaires</t>
  </si>
  <si>
    <t>Coûts directs équipements Covid19 pour l'entreprise</t>
  </si>
  <si>
    <t>Coûts de réorganisation du chantier</t>
  </si>
  <si>
    <t>Coûts liés à l'allongement de la durée du chantier</t>
  </si>
  <si>
    <t>MO</t>
  </si>
  <si>
    <t>prise en charge en %</t>
  </si>
  <si>
    <t>Entr.</t>
  </si>
  <si>
    <t>Coût de préparation de cette organisation</t>
  </si>
  <si>
    <t>Mise aux normes base vie</t>
  </si>
  <si>
    <t>encadrement</t>
  </si>
  <si>
    <t>maitrise d'œuvre</t>
  </si>
  <si>
    <t>eau, elec, …</t>
  </si>
  <si>
    <t>Mise en sécurité du chantier</t>
  </si>
  <si>
    <t>Immobilisation du matériel</t>
  </si>
  <si>
    <t>Abonnements</t>
  </si>
  <si>
    <t>Location de voiries et taxes diverses</t>
  </si>
  <si>
    <t>Constats d'huissier</t>
  </si>
  <si>
    <t>Dégradations</t>
  </si>
  <si>
    <t>Vols, frais de remise en état</t>
  </si>
  <si>
    <t>Coûts liés à la préparation de la reprise d'activité</t>
  </si>
  <si>
    <t>Installations de chantier</t>
  </si>
  <si>
    <t>Organisation</t>
  </si>
  <si>
    <t>Mise à jour du PGC</t>
  </si>
  <si>
    <t>Mise à jour du PPSPS</t>
  </si>
  <si>
    <t>Sous productivité</t>
  </si>
  <si>
    <t>Equipements</t>
  </si>
  <si>
    <t>Location du matériel</t>
  </si>
  <si>
    <t>Coûts de réorganisation du chantier liés au risque pendant délai de base</t>
  </si>
  <si>
    <t>Révision des méthodes</t>
  </si>
  <si>
    <t>Formation des référents covid</t>
  </si>
  <si>
    <t>Mise à jour du planning</t>
  </si>
  <si>
    <t>Désinfection base vie</t>
  </si>
  <si>
    <t>Renforcement installations base vie : bungalow complémentaires, remaniement</t>
  </si>
  <si>
    <t>Renforcement installations base vie : poubelels à pédale, distributeurs de savon</t>
  </si>
  <si>
    <t>Adaptations entrée de chantier</t>
  </si>
  <si>
    <t>Location Bungalows complémentaires, équipements complémentaires</t>
  </si>
  <si>
    <t>Pénalités liées à la livraison retardée des opérations à l'utilisateur final</t>
  </si>
  <si>
    <t>Pertes de loyers</t>
  </si>
  <si>
    <t>Pénalités de retard de livraison</t>
  </si>
  <si>
    <t>Echafaudage</t>
  </si>
  <si>
    <t>Echafaudages</t>
  </si>
  <si>
    <t>Consommations</t>
  </si>
  <si>
    <t>Electriques</t>
  </si>
  <si>
    <t>Eau</t>
  </si>
  <si>
    <t>téléphone</t>
  </si>
  <si>
    <t>Perte de productivité</t>
  </si>
  <si>
    <t>Quart d'heure sécurité renforcés</t>
  </si>
  <si>
    <t>Quart d'heures sécurité renforcés</t>
  </si>
  <si>
    <t>encadrement de chantier,conducteur de tx, chef d'équipe</t>
  </si>
  <si>
    <r>
      <t xml:space="preserve">Base vie (en propre ou location) </t>
    </r>
    <r>
      <rPr>
        <sz val="10"/>
        <rFont val="Calibri"/>
        <family val="2"/>
        <scheme val="minor"/>
      </rPr>
      <t>( X modules )</t>
    </r>
  </si>
  <si>
    <r>
      <t xml:space="preserve">Banches (en propre ou location) </t>
    </r>
    <r>
      <rPr>
        <sz val="10"/>
        <rFont val="Calibri"/>
        <family val="2"/>
        <scheme val="minor"/>
      </rPr>
      <t>(env. XXX m2)</t>
    </r>
  </si>
  <si>
    <r>
      <t>Abonnement EDF</t>
    </r>
    <r>
      <rPr>
        <sz val="10"/>
        <rFont val="Calibri"/>
        <family val="2"/>
        <scheme val="minor"/>
      </rPr>
      <t xml:space="preserve"> (tarif XX)</t>
    </r>
  </si>
  <si>
    <t>Temps d'attente divers sur chantier</t>
  </si>
  <si>
    <t>Temps d'attente divers chantier</t>
  </si>
  <si>
    <t>0 à 100%</t>
  </si>
  <si>
    <t>0 à 75%</t>
  </si>
  <si>
    <t>75 à 100%</t>
  </si>
  <si>
    <t>à 100%</t>
  </si>
  <si>
    <t>40  à  100%</t>
  </si>
  <si>
    <t>à répartir si location</t>
  </si>
  <si>
    <t>Estimation des surcoûts liés au Covid 19 pour les opérations de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</si>
</sst>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_€"/>
  </numFmts>
  <fonts count="2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3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3" borderId="2" xfId="0" applyFont="1" applyFill="1" applyBorder="1"/>
    <xf numFmtId="0" fontId="3" fillId="3" borderId="2" xfId="0" applyFont="1" applyFill="1" applyBorder="1"/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1" xfId="0" applyFill="1" applyBorder="1"/>
    <xf numFmtId="0" fontId="0" fillId="5" borderId="7" xfId="0" applyFill="1" applyBorder="1"/>
    <xf numFmtId="0" fontId="3" fillId="8" borderId="8" xfId="0" applyFont="1" applyFill="1" applyBorder="1" applyAlignment="1">
      <alignment horizontal="center"/>
    </xf>
    <xf numFmtId="0" fontId="4" fillId="8" borderId="9" xfId="0" applyFont="1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" fillId="7" borderId="1" xfId="0" applyFont="1" applyFill="1" applyBorder="1" applyAlignment="1" applyProtection="1">
      <alignment horizontal="left" vertical="center"/>
    </xf>
    <xf numFmtId="0" fontId="0" fillId="7" borderId="1" xfId="0" applyFont="1" applyFill="1" applyBorder="1"/>
    <xf numFmtId="0" fontId="0" fillId="7" borderId="1" xfId="0" applyFill="1" applyBorder="1"/>
    <xf numFmtId="0" fontId="0" fillId="7" borderId="7" xfId="0" applyFill="1" applyBorder="1"/>
    <xf numFmtId="0" fontId="3" fillId="10" borderId="8" xfId="0" applyFont="1" applyFill="1" applyBorder="1" applyAlignment="1">
      <alignment horizontal="center"/>
    </xf>
    <xf numFmtId="0" fontId="4" fillId="10" borderId="9" xfId="0" applyFont="1" applyFill="1" applyBorder="1"/>
    <xf numFmtId="0" fontId="0" fillId="9" borderId="5" xfId="0" applyFill="1" applyBorder="1" applyAlignment="1">
      <alignment horizontal="center"/>
    </xf>
    <xf numFmtId="0" fontId="0" fillId="2" borderId="1" xfId="0" applyFill="1" applyBorder="1"/>
    <xf numFmtId="0" fontId="0" fillId="2" borderId="7" xfId="0" applyFill="1" applyBorder="1"/>
    <xf numFmtId="0" fontId="3" fillId="11" borderId="8" xfId="0" applyFont="1" applyFill="1" applyBorder="1" applyAlignment="1">
      <alignment horizontal="center"/>
    </xf>
    <xf numFmtId="0" fontId="4" fillId="11" borderId="9" xfId="0" applyFont="1" applyFill="1" applyBorder="1"/>
    <xf numFmtId="0" fontId="0" fillId="12" borderId="5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1" fillId="13" borderId="1" xfId="0" applyFont="1" applyFill="1" applyBorder="1" applyAlignment="1" applyProtection="1">
      <alignment horizontal="left" vertical="center"/>
    </xf>
    <xf numFmtId="0" fontId="0" fillId="13" borderId="7" xfId="0" applyFill="1" applyBorder="1"/>
    <xf numFmtId="0" fontId="5" fillId="13" borderId="1" xfId="0" applyFont="1" applyFill="1" applyBorder="1"/>
    <xf numFmtId="0" fontId="5" fillId="7" borderId="1" xfId="0" applyFont="1" applyFill="1" applyBorder="1"/>
    <xf numFmtId="0" fontId="2" fillId="0" borderId="0" xfId="0" applyFont="1" applyAlignment="1">
      <alignment horizontal="center" wrapText="1"/>
    </xf>
    <xf numFmtId="0" fontId="0" fillId="4" borderId="11" xfId="0" applyFill="1" applyBorder="1" applyAlignment="1">
      <alignment horizontal="center"/>
    </xf>
    <xf numFmtId="0" fontId="0" fillId="0" borderId="0" xfId="0"/>
    <xf numFmtId="0" fontId="3" fillId="0" borderId="0" xfId="0" applyFont="1"/>
    <xf numFmtId="0" fontId="0" fillId="4" borderId="1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2" borderId="1" xfId="0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0" fillId="5" borderId="12" xfId="0" applyFill="1" applyBorder="1"/>
    <xf numFmtId="0" fontId="0" fillId="6" borderId="11" xfId="0" applyFill="1" applyBorder="1" applyAlignment="1">
      <alignment horizontal="center"/>
    </xf>
    <xf numFmtId="0" fontId="0" fillId="7" borderId="12" xfId="0" applyFill="1" applyBorder="1"/>
    <xf numFmtId="0" fontId="0" fillId="9" borderId="11" xfId="0" applyFill="1" applyBorder="1" applyAlignment="1">
      <alignment horizontal="center"/>
    </xf>
    <xf numFmtId="0" fontId="0" fillId="2" borderId="12" xfId="0" applyFill="1" applyBorder="1"/>
    <xf numFmtId="0" fontId="0" fillId="12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14" borderId="8" xfId="0" applyFont="1" applyFill="1" applyBorder="1" applyAlignment="1">
      <alignment horizontal="center"/>
    </xf>
    <xf numFmtId="0" fontId="0" fillId="12" borderId="12" xfId="0" applyFill="1" applyBorder="1"/>
    <xf numFmtId="0" fontId="0" fillId="15" borderId="1" xfId="0" applyFill="1" applyBorder="1"/>
    <xf numFmtId="0" fontId="0" fillId="15" borderId="13" xfId="0" applyFill="1" applyBorder="1"/>
    <xf numFmtId="0" fontId="3" fillId="16" borderId="4" xfId="0" applyFont="1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16" borderId="14" xfId="0" applyFill="1" applyBorder="1" applyAlignment="1">
      <alignment horizontal="center"/>
    </xf>
    <xf numFmtId="0" fontId="0" fillId="16" borderId="16" xfId="0" applyFill="1" applyBorder="1" applyAlignment="1">
      <alignment horizontal="center"/>
    </xf>
    <xf numFmtId="0" fontId="0" fillId="16" borderId="17" xfId="0" applyFill="1" applyBorder="1"/>
    <xf numFmtId="0" fontId="8" fillId="16" borderId="17" xfId="0" applyFont="1" applyFill="1" applyBorder="1"/>
    <xf numFmtId="0" fontId="8" fillId="9" borderId="4" xfId="0" applyFont="1" applyFill="1" applyBorder="1" applyAlignment="1">
      <alignment horizontal="center"/>
    </xf>
    <xf numFmtId="0" fontId="8" fillId="9" borderId="15" xfId="0" applyFont="1" applyFill="1" applyBorder="1"/>
    <xf numFmtId="0" fontId="4" fillId="0" borderId="0" xfId="0" applyFont="1"/>
    <xf numFmtId="0" fontId="4" fillId="14" borderId="9" xfId="0" applyFont="1" applyFill="1" applyBorder="1"/>
    <xf numFmtId="164" fontId="0" fillId="5" borderId="1" xfId="0" applyNumberFormat="1" applyFill="1" applyBorder="1"/>
    <xf numFmtId="164" fontId="0" fillId="5" borderId="7" xfId="0" applyNumberFormat="1" applyFill="1" applyBorder="1"/>
    <xf numFmtId="164" fontId="0" fillId="5" borderId="12" xfId="0" applyNumberFormat="1" applyFill="1" applyBorder="1"/>
    <xf numFmtId="164" fontId="3" fillId="8" borderId="9" xfId="0" applyNumberFormat="1" applyFont="1" applyFill="1" applyBorder="1"/>
    <xf numFmtId="164" fontId="0" fillId="6" borderId="1" xfId="0" applyNumberFormat="1" applyFont="1" applyFill="1" applyBorder="1" applyAlignment="1">
      <alignment horizontal="center" wrapText="1"/>
    </xf>
    <xf numFmtId="164" fontId="0" fillId="7" borderId="1" xfId="0" applyNumberFormat="1" applyFont="1" applyFill="1" applyBorder="1"/>
    <xf numFmtId="164" fontId="0" fillId="7" borderId="1" xfId="0" applyNumberFormat="1" applyFill="1" applyBorder="1"/>
    <xf numFmtId="164" fontId="0" fillId="7" borderId="7" xfId="0" applyNumberFormat="1" applyFill="1" applyBorder="1"/>
    <xf numFmtId="164" fontId="0" fillId="7" borderId="12" xfId="0" applyNumberFormat="1" applyFill="1" applyBorder="1"/>
    <xf numFmtId="164" fontId="3" fillId="10" borderId="9" xfId="0" applyNumberFormat="1" applyFont="1" applyFill="1" applyBorder="1"/>
    <xf numFmtId="164" fontId="8" fillId="9" borderId="15" xfId="0" applyNumberFormat="1" applyFont="1" applyFill="1" applyBorder="1"/>
    <xf numFmtId="164" fontId="0" fillId="9" borderId="1" xfId="0" applyNumberFormat="1" applyFont="1" applyFill="1" applyBorder="1" applyAlignment="1">
      <alignment horizontal="center" wrapText="1"/>
    </xf>
    <xf numFmtId="164" fontId="0" fillId="2" borderId="1" xfId="0" applyNumberFormat="1" applyFill="1" applyBorder="1"/>
    <xf numFmtId="164" fontId="0" fillId="2" borderId="7" xfId="0" applyNumberFormat="1" applyFill="1" applyBorder="1"/>
    <xf numFmtId="164" fontId="0" fillId="2" borderId="12" xfId="0" applyNumberFormat="1" applyFill="1" applyBorder="1"/>
    <xf numFmtId="164" fontId="0" fillId="11" borderId="9" xfId="0" applyNumberFormat="1" applyFill="1" applyBorder="1"/>
    <xf numFmtId="164" fontId="0" fillId="13" borderId="1" xfId="0" applyNumberFormat="1" applyFill="1" applyBorder="1"/>
    <xf numFmtId="164" fontId="0" fillId="13" borderId="7" xfId="0" applyNumberFormat="1" applyFill="1" applyBorder="1"/>
    <xf numFmtId="164" fontId="0" fillId="12" borderId="13" xfId="0" applyNumberFormat="1" applyFill="1" applyBorder="1"/>
    <xf numFmtId="164" fontId="0" fillId="14" borderId="9" xfId="0" applyNumberFormat="1" applyFont="1" applyFill="1" applyBorder="1" applyAlignment="1">
      <alignment horizontal="center" vertical="center" wrapText="1"/>
    </xf>
    <xf numFmtId="164" fontId="0" fillId="15" borderId="1" xfId="0" applyNumberFormat="1" applyFill="1" applyBorder="1"/>
    <xf numFmtId="164" fontId="0" fillId="15" borderId="13" xfId="0" applyNumberFormat="1" applyFill="1" applyBorder="1"/>
    <xf numFmtId="1" fontId="0" fillId="4" borderId="1" xfId="0" applyNumberFormat="1" applyFont="1" applyFill="1" applyBorder="1" applyAlignment="1">
      <alignment horizontal="center" wrapText="1"/>
    </xf>
    <xf numFmtId="1" fontId="0" fillId="5" borderId="1" xfId="0" applyNumberFormat="1" applyFill="1" applyBorder="1"/>
    <xf numFmtId="1" fontId="0" fillId="5" borderId="7" xfId="0" applyNumberFormat="1" applyFill="1" applyBorder="1"/>
    <xf numFmtId="1" fontId="3" fillId="8" borderId="9" xfId="0" applyNumberFormat="1" applyFont="1" applyFill="1" applyBorder="1"/>
    <xf numFmtId="1" fontId="0" fillId="6" borderId="1" xfId="0" applyNumberFormat="1" applyFont="1" applyFill="1" applyBorder="1" applyAlignment="1">
      <alignment horizontal="center" wrapText="1"/>
    </xf>
    <xf numFmtId="1" fontId="0" fillId="7" borderId="1" xfId="0" applyNumberFormat="1" applyFont="1" applyFill="1" applyBorder="1"/>
    <xf numFmtId="1" fontId="0" fillId="7" borderId="1" xfId="0" applyNumberFormat="1" applyFill="1" applyBorder="1"/>
    <xf numFmtId="1" fontId="0" fillId="7" borderId="7" xfId="0" applyNumberFormat="1" applyFill="1" applyBorder="1"/>
    <xf numFmtId="1" fontId="3" fillId="10" borderId="9" xfId="0" applyNumberFormat="1" applyFont="1" applyFill="1" applyBorder="1"/>
    <xf numFmtId="1" fontId="8" fillId="9" borderId="15" xfId="0" applyNumberFormat="1" applyFont="1" applyFill="1" applyBorder="1"/>
    <xf numFmtId="1" fontId="0" fillId="9" borderId="1" xfId="0" applyNumberFormat="1" applyFont="1" applyFill="1" applyBorder="1" applyAlignment="1">
      <alignment horizontal="center" wrapText="1"/>
    </xf>
    <xf numFmtId="1" fontId="0" fillId="2" borderId="1" xfId="0" applyNumberFormat="1" applyFill="1" applyBorder="1"/>
    <xf numFmtId="1" fontId="0" fillId="2" borderId="7" xfId="0" applyNumberFormat="1" applyFill="1" applyBorder="1"/>
    <xf numFmtId="1" fontId="0" fillId="11" borderId="9" xfId="0" applyNumberFormat="1" applyFill="1" applyBorder="1"/>
    <xf numFmtId="1" fontId="0" fillId="13" borderId="1" xfId="0" applyNumberFormat="1" applyFill="1" applyBorder="1"/>
    <xf numFmtId="1" fontId="0" fillId="13" borderId="7" xfId="0" applyNumberFormat="1" applyFill="1" applyBorder="1"/>
    <xf numFmtId="1" fontId="8" fillId="12" borderId="12" xfId="0" applyNumberFormat="1" applyFont="1" applyFill="1" applyBorder="1"/>
    <xf numFmtId="1" fontId="6" fillId="14" borderId="9" xfId="0" applyNumberFormat="1" applyFont="1" applyFill="1" applyBorder="1" applyAlignment="1">
      <alignment vertical="center"/>
    </xf>
    <xf numFmtId="1" fontId="0" fillId="15" borderId="1" xfId="0" applyNumberFormat="1" applyFill="1" applyBorder="1"/>
    <xf numFmtId="1" fontId="0" fillId="15" borderId="13" xfId="0" applyNumberFormat="1" applyFill="1" applyBorder="1"/>
    <xf numFmtId="0" fontId="0" fillId="0" borderId="0" xfId="0" applyAlignment="1">
      <alignment horizontal="right"/>
    </xf>
    <xf numFmtId="44" fontId="0" fillId="0" borderId="0" xfId="1" applyFont="1" applyAlignment="1"/>
    <xf numFmtId="0" fontId="0" fillId="0" borderId="0" xfId="0" applyBorder="1"/>
    <xf numFmtId="0" fontId="0" fillId="17" borderId="0" xfId="0" applyFill="1"/>
    <xf numFmtId="0" fontId="0" fillId="17" borderId="22" xfId="0" applyFill="1" applyBorder="1" applyAlignment="1">
      <alignment horizontal="center"/>
    </xf>
    <xf numFmtId="0" fontId="13" fillId="17" borderId="23" xfId="0" applyFont="1" applyFill="1" applyBorder="1" applyAlignment="1">
      <alignment horizontal="right"/>
    </xf>
    <xf numFmtId="0" fontId="0" fillId="0" borderId="0" xfId="0" applyFill="1"/>
    <xf numFmtId="0" fontId="3" fillId="3" borderId="8" xfId="0" applyFont="1" applyFill="1" applyBorder="1" applyAlignment="1">
      <alignment horizontal="center"/>
    </xf>
    <xf numFmtId="0" fontId="14" fillId="5" borderId="1" xfId="0" applyFont="1" applyFill="1" applyBorder="1"/>
    <xf numFmtId="0" fontId="0" fillId="7" borderId="0" xfId="0" applyFill="1"/>
    <xf numFmtId="0" fontId="14" fillId="13" borderId="1" xfId="0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right"/>
    </xf>
    <xf numFmtId="0" fontId="6" fillId="0" borderId="2" xfId="0" applyFont="1" applyBorder="1"/>
    <xf numFmtId="0" fontId="6" fillId="0" borderId="3" xfId="0" applyFont="1" applyBorder="1"/>
    <xf numFmtId="44" fontId="6" fillId="0" borderId="0" xfId="1" applyFont="1" applyBorder="1" applyAlignment="1"/>
    <xf numFmtId="0" fontId="6" fillId="0" borderId="0" xfId="0" applyFont="1" applyBorder="1"/>
    <xf numFmtId="0" fontId="6" fillId="0" borderId="20" xfId="0" applyFont="1" applyBorder="1"/>
    <xf numFmtId="0" fontId="6" fillId="0" borderId="0" xfId="1" applyNumberFormat="1" applyFont="1" applyBorder="1" applyAlignment="1">
      <alignment horizontal="center"/>
    </xf>
    <xf numFmtId="0" fontId="6" fillId="0" borderId="21" xfId="0" applyFont="1" applyBorder="1"/>
    <xf numFmtId="164" fontId="0" fillId="18" borderId="1" xfId="0" applyNumberFormat="1" applyFont="1" applyFill="1" applyBorder="1" applyAlignment="1">
      <alignment horizontal="center" wrapText="1"/>
    </xf>
    <xf numFmtId="1" fontId="0" fillId="18" borderId="1" xfId="0" applyNumberFormat="1" applyFont="1" applyFill="1" applyBorder="1" applyAlignment="1">
      <alignment horizontal="center" wrapText="1"/>
    </xf>
    <xf numFmtId="1" fontId="8" fillId="5" borderId="12" xfId="0" applyNumberFormat="1" applyFont="1" applyFill="1" applyBorder="1"/>
    <xf numFmtId="1" fontId="8" fillId="7" borderId="12" xfId="0" applyNumberFormat="1" applyFont="1" applyFill="1" applyBorder="1"/>
    <xf numFmtId="1" fontId="8" fillId="2" borderId="12" xfId="0" applyNumberFormat="1" applyFont="1" applyFill="1" applyBorder="1"/>
    <xf numFmtId="164" fontId="0" fillId="16" borderId="15" xfId="0" applyNumberFormat="1" applyFont="1" applyFill="1" applyBorder="1" applyAlignment="1">
      <alignment horizontal="center" vertical="center" wrapText="1"/>
    </xf>
    <xf numFmtId="1" fontId="0" fillId="16" borderId="15" xfId="0" applyNumberFormat="1" applyFont="1" applyFill="1" applyBorder="1" applyAlignment="1">
      <alignment vertical="center"/>
    </xf>
    <xf numFmtId="0" fontId="11" fillId="16" borderId="1" xfId="0" applyFont="1" applyFill="1" applyBorder="1"/>
    <xf numFmtId="164" fontId="0" fillId="16" borderId="1" xfId="0" applyNumberFormat="1" applyFill="1" applyBorder="1"/>
    <xf numFmtId="1" fontId="0" fillId="16" borderId="1" xfId="0" applyNumberFormat="1" applyFill="1" applyBorder="1"/>
    <xf numFmtId="0" fontId="4" fillId="0" borderId="3" xfId="0" applyFont="1" applyBorder="1" applyAlignment="1">
      <alignment horizontal="right"/>
    </xf>
    <xf numFmtId="0" fontId="0" fillId="0" borderId="25" xfId="0" applyFont="1" applyBorder="1"/>
    <xf numFmtId="0" fontId="6" fillId="0" borderId="20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15" fillId="0" borderId="27" xfId="0" applyFont="1" applyBorder="1" applyAlignment="1">
      <alignment horizontal="center"/>
    </xf>
    <xf numFmtId="0" fontId="0" fillId="0" borderId="26" xfId="0" applyFont="1" applyBorder="1"/>
    <xf numFmtId="0" fontId="16" fillId="4" borderId="1" xfId="0" applyFont="1" applyFill="1" applyBorder="1" applyAlignment="1">
      <alignment wrapText="1"/>
    </xf>
    <xf numFmtId="0" fontId="16" fillId="6" borderId="1" xfId="0" applyFont="1" applyFill="1" applyBorder="1" applyAlignment="1">
      <alignment wrapText="1"/>
    </xf>
    <xf numFmtId="0" fontId="16" fillId="9" borderId="1" xfId="0" applyFont="1" applyFill="1" applyBorder="1" applyAlignment="1">
      <alignment wrapText="1"/>
    </xf>
    <xf numFmtId="0" fontId="16" fillId="12" borderId="1" xfId="0" applyFont="1" applyFill="1" applyBorder="1" applyAlignment="1">
      <alignment wrapText="1"/>
    </xf>
    <xf numFmtId="0" fontId="16" fillId="16" borderId="15" xfId="0" applyFont="1" applyFill="1" applyBorder="1"/>
    <xf numFmtId="44" fontId="6" fillId="0" borderId="10" xfId="1" applyFont="1" applyBorder="1" applyAlignment="1">
      <alignment horizontal="center"/>
    </xf>
    <xf numFmtId="0" fontId="0" fillId="0" borderId="10" xfId="0" applyFont="1" applyBorder="1"/>
    <xf numFmtId="0" fontId="6" fillId="0" borderId="10" xfId="0" applyFont="1" applyBorder="1" applyAlignment="1">
      <alignment horizontal="right"/>
    </xf>
    <xf numFmtId="0" fontId="6" fillId="0" borderId="1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0" fillId="4" borderId="28" xfId="0" applyFont="1" applyFill="1" applyBorder="1" applyAlignment="1">
      <alignment horizontal="center" wrapText="1"/>
    </xf>
    <xf numFmtId="164" fontId="0" fillId="5" borderId="28" xfId="0" applyNumberFormat="1" applyFill="1" applyBorder="1"/>
    <xf numFmtId="164" fontId="0" fillId="5" borderId="29" xfId="0" applyNumberFormat="1" applyFill="1" applyBorder="1"/>
    <xf numFmtId="164" fontId="0" fillId="5" borderId="30" xfId="0" applyNumberFormat="1" applyFill="1" applyBorder="1"/>
    <xf numFmtId="164" fontId="3" fillId="8" borderId="31" xfId="0" applyNumberFormat="1" applyFont="1" applyFill="1" applyBorder="1"/>
    <xf numFmtId="164" fontId="0" fillId="6" borderId="28" xfId="0" applyNumberFormat="1" applyFont="1" applyFill="1" applyBorder="1" applyAlignment="1">
      <alignment horizontal="center" wrapText="1"/>
    </xf>
    <xf numFmtId="164" fontId="0" fillId="7" borderId="28" xfId="0" applyNumberFormat="1" applyFont="1" applyFill="1" applyBorder="1"/>
    <xf numFmtId="164" fontId="0" fillId="7" borderId="29" xfId="0" applyNumberFormat="1" applyFill="1" applyBorder="1"/>
    <xf numFmtId="164" fontId="0" fillId="7" borderId="30" xfId="0" applyNumberFormat="1" applyFill="1" applyBorder="1"/>
    <xf numFmtId="164" fontId="3" fillId="10" borderId="31" xfId="0" applyNumberFormat="1" applyFont="1" applyFill="1" applyBorder="1"/>
    <xf numFmtId="164" fontId="8" fillId="9" borderId="32" xfId="0" applyNumberFormat="1" applyFont="1" applyFill="1" applyBorder="1"/>
    <xf numFmtId="164" fontId="0" fillId="9" borderId="28" xfId="0" applyNumberFormat="1" applyFont="1" applyFill="1" applyBorder="1" applyAlignment="1">
      <alignment horizontal="center" wrapText="1"/>
    </xf>
    <xf numFmtId="164" fontId="0" fillId="2" borderId="28" xfId="0" applyNumberFormat="1" applyFill="1" applyBorder="1"/>
    <xf numFmtId="164" fontId="0" fillId="2" borderId="29" xfId="0" applyNumberFormat="1" applyFill="1" applyBorder="1"/>
    <xf numFmtId="164" fontId="0" fillId="2" borderId="30" xfId="0" applyNumberFormat="1" applyFill="1" applyBorder="1"/>
    <xf numFmtId="164" fontId="0" fillId="11" borderId="31" xfId="0" applyNumberFormat="1" applyFill="1" applyBorder="1"/>
    <xf numFmtId="164" fontId="0" fillId="18" borderId="28" xfId="0" applyNumberFormat="1" applyFont="1" applyFill="1" applyBorder="1" applyAlignment="1">
      <alignment horizontal="center" wrapText="1"/>
    </xf>
    <xf numFmtId="164" fontId="0" fillId="13" borderId="28" xfId="0" applyNumberFormat="1" applyFill="1" applyBorder="1"/>
    <xf numFmtId="164" fontId="0" fillId="13" borderId="29" xfId="0" applyNumberFormat="1" applyFill="1" applyBorder="1"/>
    <xf numFmtId="164" fontId="0" fillId="12" borderId="33" xfId="0" applyNumberFormat="1" applyFill="1" applyBorder="1"/>
    <xf numFmtId="164" fontId="0" fillId="14" borderId="31" xfId="0" applyNumberFormat="1" applyFont="1" applyFill="1" applyBorder="1" applyAlignment="1">
      <alignment horizontal="center" vertical="center" wrapText="1"/>
    </xf>
    <xf numFmtId="164" fontId="0" fillId="16" borderId="32" xfId="0" applyNumberFormat="1" applyFont="1" applyFill="1" applyBorder="1" applyAlignment="1">
      <alignment horizontal="center" vertical="center" wrapText="1"/>
    </xf>
    <xf numFmtId="164" fontId="0" fillId="16" borderId="28" xfId="0" applyNumberFormat="1" applyFill="1" applyBorder="1"/>
    <xf numFmtId="164" fontId="0" fillId="15" borderId="28" xfId="0" applyNumberFormat="1" applyFill="1" applyBorder="1"/>
    <xf numFmtId="164" fontId="0" fillId="15" borderId="33" xfId="0" applyNumberFormat="1" applyFill="1" applyBorder="1"/>
    <xf numFmtId="164" fontId="0" fillId="16" borderId="24" xfId="0" applyNumberFormat="1" applyFill="1" applyBorder="1"/>
    <xf numFmtId="0" fontId="0" fillId="4" borderId="36" xfId="0" applyFont="1" applyFill="1" applyBorder="1" applyAlignment="1">
      <alignment horizontal="center" wrapText="1"/>
    </xf>
    <xf numFmtId="0" fontId="0" fillId="4" borderId="37" xfId="0" applyFont="1" applyFill="1" applyBorder="1" applyAlignment="1">
      <alignment horizontal="center" wrapText="1"/>
    </xf>
    <xf numFmtId="164" fontId="0" fillId="5" borderId="36" xfId="0" applyNumberFormat="1" applyFill="1" applyBorder="1"/>
    <xf numFmtId="164" fontId="0" fillId="5" borderId="37" xfId="0" applyNumberFormat="1" applyFill="1" applyBorder="1"/>
    <xf numFmtId="164" fontId="0" fillId="5" borderId="38" xfId="0" applyNumberFormat="1" applyFill="1" applyBorder="1"/>
    <xf numFmtId="164" fontId="0" fillId="5" borderId="39" xfId="0" applyNumberFormat="1" applyFill="1" applyBorder="1"/>
    <xf numFmtId="164" fontId="0" fillId="5" borderId="40" xfId="0" applyNumberFormat="1" applyFill="1" applyBorder="1"/>
    <xf numFmtId="164" fontId="0" fillId="5" borderId="41" xfId="0" applyNumberFormat="1" applyFill="1" applyBorder="1"/>
    <xf numFmtId="164" fontId="3" fillId="8" borderId="34" xfId="0" applyNumberFormat="1" applyFont="1" applyFill="1" applyBorder="1"/>
    <xf numFmtId="164" fontId="3" fillId="8" borderId="35" xfId="0" applyNumberFormat="1" applyFont="1" applyFill="1" applyBorder="1"/>
    <xf numFmtId="164" fontId="0" fillId="6" borderId="36" xfId="0" applyNumberFormat="1" applyFont="1" applyFill="1" applyBorder="1" applyAlignment="1">
      <alignment horizontal="center" wrapText="1"/>
    </xf>
    <xf numFmtId="164" fontId="0" fillId="6" borderId="37" xfId="0" applyNumberFormat="1" applyFont="1" applyFill="1" applyBorder="1" applyAlignment="1">
      <alignment horizontal="center" wrapText="1"/>
    </xf>
    <xf numFmtId="164" fontId="0" fillId="7" borderId="36" xfId="0" applyNumberFormat="1" applyFont="1" applyFill="1" applyBorder="1"/>
    <xf numFmtId="164" fontId="0" fillId="7" borderId="37" xfId="0" applyNumberFormat="1" applyFont="1" applyFill="1" applyBorder="1"/>
    <xf numFmtId="164" fontId="0" fillId="7" borderId="38" xfId="0" applyNumberFormat="1" applyFill="1" applyBorder="1"/>
    <xf numFmtId="164" fontId="0" fillId="7" borderId="39" xfId="0" applyNumberFormat="1" applyFill="1" applyBorder="1"/>
    <xf numFmtId="164" fontId="0" fillId="7" borderId="40" xfId="0" applyNumberFormat="1" applyFill="1" applyBorder="1"/>
    <xf numFmtId="164" fontId="0" fillId="7" borderId="41" xfId="0" applyNumberFormat="1" applyFill="1" applyBorder="1"/>
    <xf numFmtId="164" fontId="3" fillId="10" borderId="34" xfId="0" applyNumberFormat="1" applyFont="1" applyFill="1" applyBorder="1"/>
    <xf numFmtId="164" fontId="3" fillId="10" borderId="35" xfId="0" applyNumberFormat="1" applyFont="1" applyFill="1" applyBorder="1"/>
    <xf numFmtId="164" fontId="8" fillId="9" borderId="36" xfId="0" applyNumberFormat="1" applyFont="1" applyFill="1" applyBorder="1"/>
    <xf numFmtId="164" fontId="8" fillId="9" borderId="37" xfId="0" applyNumberFormat="1" applyFont="1" applyFill="1" applyBorder="1"/>
    <xf numFmtId="164" fontId="0" fillId="9" borderId="36" xfId="0" applyNumberFormat="1" applyFont="1" applyFill="1" applyBorder="1" applyAlignment="1">
      <alignment horizontal="center" wrapText="1"/>
    </xf>
    <xf numFmtId="164" fontId="0" fillId="9" borderId="37" xfId="0" applyNumberFormat="1" applyFont="1" applyFill="1" applyBorder="1" applyAlignment="1">
      <alignment horizontal="center" wrapText="1"/>
    </xf>
    <xf numFmtId="164" fontId="0" fillId="2" borderId="36" xfId="0" applyNumberFormat="1" applyFill="1" applyBorder="1"/>
    <xf numFmtId="164" fontId="0" fillId="2" borderId="37" xfId="0" applyNumberFormat="1" applyFill="1" applyBorder="1"/>
    <xf numFmtId="164" fontId="0" fillId="2" borderId="38" xfId="0" applyNumberFormat="1" applyFill="1" applyBorder="1"/>
    <xf numFmtId="164" fontId="0" fillId="2" borderId="39" xfId="0" applyNumberFormat="1" applyFill="1" applyBorder="1"/>
    <xf numFmtId="164" fontId="0" fillId="2" borderId="40" xfId="0" applyNumberFormat="1" applyFill="1" applyBorder="1"/>
    <xf numFmtId="164" fontId="0" fillId="2" borderId="41" xfId="0" applyNumberFormat="1" applyFill="1" applyBorder="1"/>
    <xf numFmtId="164" fontId="0" fillId="11" borderId="34" xfId="0" applyNumberFormat="1" applyFill="1" applyBorder="1"/>
    <xf numFmtId="164" fontId="0" fillId="11" borderId="35" xfId="0" applyNumberFormat="1" applyFill="1" applyBorder="1"/>
    <xf numFmtId="164" fontId="0" fillId="18" borderId="36" xfId="0" applyNumberFormat="1" applyFont="1" applyFill="1" applyBorder="1" applyAlignment="1">
      <alignment horizontal="center" wrapText="1"/>
    </xf>
    <xf numFmtId="164" fontId="0" fillId="18" borderId="37" xfId="0" applyNumberFormat="1" applyFont="1" applyFill="1" applyBorder="1" applyAlignment="1">
      <alignment horizontal="center" wrapText="1"/>
    </xf>
    <xf numFmtId="164" fontId="0" fillId="13" borderId="36" xfId="0" applyNumberFormat="1" applyFill="1" applyBorder="1"/>
    <xf numFmtId="164" fontId="0" fillId="13" borderId="37" xfId="0" applyNumberFormat="1" applyFill="1" applyBorder="1"/>
    <xf numFmtId="164" fontId="0" fillId="13" borderId="38" xfId="0" applyNumberFormat="1" applyFill="1" applyBorder="1"/>
    <xf numFmtId="164" fontId="0" fillId="13" borderId="39" xfId="0" applyNumberFormat="1" applyFill="1" applyBorder="1"/>
    <xf numFmtId="164" fontId="0" fillId="12" borderId="40" xfId="0" applyNumberFormat="1" applyFill="1" applyBorder="1"/>
    <xf numFmtId="164" fontId="0" fillId="12" borderId="41" xfId="0" applyNumberFormat="1" applyFill="1" applyBorder="1"/>
    <xf numFmtId="164" fontId="2" fillId="17" borderId="40" xfId="0" applyNumberFormat="1" applyFont="1" applyFill="1" applyBorder="1" applyAlignment="1">
      <alignment horizontal="center"/>
    </xf>
    <xf numFmtId="164" fontId="2" fillId="17" borderId="41" xfId="0" applyNumberFormat="1" applyFont="1" applyFill="1" applyBorder="1" applyAlignment="1">
      <alignment horizontal="center"/>
    </xf>
    <xf numFmtId="164" fontId="0" fillId="14" borderId="34" xfId="0" applyNumberFormat="1" applyFont="1" applyFill="1" applyBorder="1" applyAlignment="1">
      <alignment horizontal="center" vertical="center" wrapText="1"/>
    </xf>
    <xf numFmtId="164" fontId="0" fillId="14" borderId="35" xfId="0" applyNumberFormat="1" applyFont="1" applyFill="1" applyBorder="1" applyAlignment="1">
      <alignment horizontal="center" vertical="center" wrapText="1"/>
    </xf>
    <xf numFmtId="164" fontId="0" fillId="16" borderId="36" xfId="0" applyNumberFormat="1" applyFont="1" applyFill="1" applyBorder="1" applyAlignment="1">
      <alignment horizontal="center" vertical="center" wrapText="1"/>
    </xf>
    <xf numFmtId="164" fontId="0" fillId="16" borderId="37" xfId="0" applyNumberFormat="1" applyFont="1" applyFill="1" applyBorder="1" applyAlignment="1">
      <alignment horizontal="center" vertical="center" wrapText="1"/>
    </xf>
    <xf numFmtId="164" fontId="0" fillId="16" borderId="36" xfId="0" applyNumberFormat="1" applyFill="1" applyBorder="1"/>
    <xf numFmtId="164" fontId="0" fillId="16" borderId="37" xfId="0" applyNumberFormat="1" applyFill="1" applyBorder="1"/>
    <xf numFmtId="164" fontId="0" fillId="15" borderId="36" xfId="0" applyNumberFormat="1" applyFill="1" applyBorder="1"/>
    <xf numFmtId="164" fontId="0" fillId="15" borderId="37" xfId="0" applyNumberFormat="1" applyFill="1" applyBorder="1"/>
    <xf numFmtId="164" fontId="0" fillId="15" borderId="38" xfId="0" applyNumberFormat="1" applyFill="1" applyBorder="1"/>
    <xf numFmtId="164" fontId="0" fillId="15" borderId="39" xfId="0" applyNumberFormat="1" applyFill="1" applyBorder="1"/>
    <xf numFmtId="164" fontId="0" fillId="16" borderId="40" xfId="0" applyNumberFormat="1" applyFill="1" applyBorder="1"/>
    <xf numFmtId="164" fontId="0" fillId="16" borderId="41" xfId="0" applyNumberFormat="1" applyFill="1" applyBorder="1"/>
    <xf numFmtId="44" fontId="6" fillId="0" borderId="10" xfId="1" applyFont="1" applyBorder="1" applyAlignment="1">
      <alignment horizontal="center"/>
    </xf>
    <xf numFmtId="0" fontId="18" fillId="10" borderId="8" xfId="0" applyFont="1" applyFill="1" applyBorder="1" applyAlignment="1">
      <alignment horizontal="center"/>
    </xf>
    <xf numFmtId="164" fontId="18" fillId="10" borderId="9" xfId="0" applyNumberFormat="1" applyFont="1" applyFill="1" applyBorder="1"/>
    <xf numFmtId="1" fontId="18" fillId="10" borderId="9" xfId="0" applyNumberFormat="1" applyFont="1" applyFill="1" applyBorder="1"/>
    <xf numFmtId="164" fontId="18" fillId="10" borderId="31" xfId="0" applyNumberFormat="1" applyFont="1" applyFill="1" applyBorder="1"/>
    <xf numFmtId="0" fontId="19" fillId="9" borderId="4" xfId="0" applyFont="1" applyFill="1" applyBorder="1" applyAlignment="1">
      <alignment horizontal="center"/>
    </xf>
    <xf numFmtId="0" fontId="18" fillId="9" borderId="36" xfId="0" applyFont="1" applyFill="1" applyBorder="1" applyAlignment="1">
      <alignment horizontal="center" wrapText="1"/>
    </xf>
    <xf numFmtId="0" fontId="18" fillId="9" borderId="37" xfId="0" applyFont="1" applyFill="1" applyBorder="1" applyAlignment="1">
      <alignment horizontal="center" wrapText="1"/>
    </xf>
    <xf numFmtId="0" fontId="18" fillId="9" borderId="5" xfId="0" applyFont="1" applyFill="1" applyBorder="1" applyAlignment="1">
      <alignment horizontal="center"/>
    </xf>
    <xf numFmtId="164" fontId="18" fillId="9" borderId="1" xfId="0" applyNumberFormat="1" applyFont="1" applyFill="1" applyBorder="1" applyAlignment="1">
      <alignment horizontal="center" wrapText="1"/>
    </xf>
    <xf numFmtId="1" fontId="18" fillId="9" borderId="1" xfId="0" applyNumberFormat="1" applyFont="1" applyFill="1" applyBorder="1" applyAlignment="1">
      <alignment horizontal="center" wrapText="1"/>
    </xf>
    <xf numFmtId="164" fontId="18" fillId="9" borderId="28" xfId="0" applyNumberFormat="1" applyFont="1" applyFill="1" applyBorder="1" applyAlignment="1">
      <alignment horizontal="center" wrapText="1"/>
    </xf>
    <xf numFmtId="164" fontId="18" fillId="9" borderId="36" xfId="0" applyNumberFormat="1" applyFont="1" applyFill="1" applyBorder="1" applyAlignment="1">
      <alignment horizontal="center" wrapText="1"/>
    </xf>
    <xf numFmtId="164" fontId="18" fillId="9" borderId="37" xfId="0" applyNumberFormat="1" applyFont="1" applyFill="1" applyBorder="1" applyAlignment="1">
      <alignment horizontal="center" wrapText="1"/>
    </xf>
    <xf numFmtId="0" fontId="18" fillId="9" borderId="44" xfId="0" applyFont="1" applyFill="1" applyBorder="1" applyAlignment="1">
      <alignment horizontal="center"/>
    </xf>
    <xf numFmtId="0" fontId="18" fillId="2" borderId="1" xfId="0" applyFont="1" applyFill="1" applyBorder="1"/>
    <xf numFmtId="164" fontId="18" fillId="2" borderId="1" xfId="0" applyNumberFormat="1" applyFont="1" applyFill="1" applyBorder="1"/>
    <xf numFmtId="1" fontId="18" fillId="2" borderId="1" xfId="0" applyNumberFormat="1" applyFont="1" applyFill="1" applyBorder="1"/>
    <xf numFmtId="164" fontId="18" fillId="2" borderId="28" xfId="0" applyNumberFormat="1" applyFont="1" applyFill="1" applyBorder="1"/>
    <xf numFmtId="0" fontId="18" fillId="9" borderId="6" xfId="0" applyFont="1" applyFill="1" applyBorder="1" applyAlignment="1">
      <alignment horizontal="center"/>
    </xf>
    <xf numFmtId="0" fontId="18" fillId="9" borderId="45" xfId="0" applyFont="1" applyFill="1" applyBorder="1" applyAlignment="1">
      <alignment horizontal="center"/>
    </xf>
    <xf numFmtId="0" fontId="18" fillId="2" borderId="7" xfId="0" applyFont="1" applyFill="1" applyBorder="1"/>
    <xf numFmtId="164" fontId="18" fillId="2" borderId="7" xfId="0" applyNumberFormat="1" applyFont="1" applyFill="1" applyBorder="1"/>
    <xf numFmtId="1" fontId="18" fillId="2" borderId="7" xfId="0" applyNumberFormat="1" applyFont="1" applyFill="1" applyBorder="1"/>
    <xf numFmtId="164" fontId="18" fillId="2" borderId="29" xfId="0" applyNumberFormat="1" applyFont="1" applyFill="1" applyBorder="1"/>
    <xf numFmtId="0" fontId="18" fillId="9" borderId="11" xfId="0" applyFont="1" applyFill="1" applyBorder="1" applyAlignment="1">
      <alignment horizontal="center"/>
    </xf>
    <xf numFmtId="0" fontId="18" fillId="9" borderId="46" xfId="0" applyFont="1" applyFill="1" applyBorder="1" applyAlignment="1">
      <alignment horizontal="center"/>
    </xf>
    <xf numFmtId="0" fontId="18" fillId="2" borderId="12" xfId="0" applyFont="1" applyFill="1" applyBorder="1"/>
    <xf numFmtId="164" fontId="18" fillId="2" borderId="12" xfId="0" applyNumberFormat="1" applyFont="1" applyFill="1" applyBorder="1"/>
    <xf numFmtId="164" fontId="18" fillId="2" borderId="30" xfId="0" applyNumberFormat="1" applyFont="1" applyFill="1" applyBorder="1"/>
    <xf numFmtId="0" fontId="18" fillId="3" borderId="8" xfId="0" applyFont="1" applyFill="1" applyBorder="1" applyAlignment="1">
      <alignment horizontal="center"/>
    </xf>
    <xf numFmtId="0" fontId="18" fillId="3" borderId="2" xfId="0" applyFont="1" applyFill="1" applyBorder="1"/>
    <xf numFmtId="0" fontId="18" fillId="4" borderId="5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1" fontId="18" fillId="4" borderId="1" xfId="0" applyNumberFormat="1" applyFont="1" applyFill="1" applyBorder="1" applyAlignment="1">
      <alignment horizontal="center" wrapText="1"/>
    </xf>
    <xf numFmtId="0" fontId="18" fillId="4" borderId="28" xfId="0" applyFont="1" applyFill="1" applyBorder="1" applyAlignment="1">
      <alignment horizontal="center" wrapText="1"/>
    </xf>
    <xf numFmtId="0" fontId="18" fillId="4" borderId="36" xfId="0" applyFont="1" applyFill="1" applyBorder="1" applyAlignment="1">
      <alignment horizontal="center" wrapText="1"/>
    </xf>
    <xf numFmtId="0" fontId="18" fillId="4" borderId="37" xfId="0" applyFont="1" applyFill="1" applyBorder="1" applyAlignment="1">
      <alignment horizontal="center" wrapText="1"/>
    </xf>
    <xf numFmtId="0" fontId="18" fillId="4" borderId="44" xfId="0" applyFont="1" applyFill="1" applyBorder="1" applyAlignment="1">
      <alignment horizontal="center"/>
    </xf>
    <xf numFmtId="0" fontId="18" fillId="5" borderId="1" xfId="0" applyFont="1" applyFill="1" applyBorder="1"/>
    <xf numFmtId="164" fontId="18" fillId="5" borderId="1" xfId="0" applyNumberFormat="1" applyFont="1" applyFill="1" applyBorder="1"/>
    <xf numFmtId="1" fontId="18" fillId="5" borderId="1" xfId="0" applyNumberFormat="1" applyFont="1" applyFill="1" applyBorder="1"/>
    <xf numFmtId="164" fontId="18" fillId="5" borderId="28" xfId="0" applyNumberFormat="1" applyFont="1" applyFill="1" applyBorder="1"/>
    <xf numFmtId="0" fontId="20" fillId="5" borderId="1" xfId="0" applyFont="1" applyFill="1" applyBorder="1"/>
    <xf numFmtId="0" fontId="18" fillId="5" borderId="1" xfId="0" applyFont="1" applyFill="1" applyBorder="1" applyAlignment="1">
      <alignment wrapText="1"/>
    </xf>
    <xf numFmtId="0" fontId="18" fillId="5" borderId="1" xfId="0" applyFont="1" applyFill="1" applyBorder="1" applyAlignment="1">
      <alignment horizontal="center" wrapText="1"/>
    </xf>
    <xf numFmtId="1" fontId="18" fillId="5" borderId="1" xfId="0" applyNumberFormat="1" applyFont="1" applyFill="1" applyBorder="1" applyAlignment="1">
      <alignment horizontal="center" wrapText="1"/>
    </xf>
    <xf numFmtId="0" fontId="18" fillId="5" borderId="28" xfId="0" applyFont="1" applyFill="1" applyBorder="1" applyAlignment="1">
      <alignment horizontal="center" wrapText="1"/>
    </xf>
    <xf numFmtId="0" fontId="18" fillId="5" borderId="36" xfId="0" applyFont="1" applyFill="1" applyBorder="1" applyAlignment="1">
      <alignment horizontal="center" wrapText="1"/>
    </xf>
    <xf numFmtId="0" fontId="18" fillId="5" borderId="37" xfId="0" applyFont="1" applyFill="1" applyBorder="1" applyAlignment="1">
      <alignment horizontal="center" wrapText="1"/>
    </xf>
    <xf numFmtId="0" fontId="20" fillId="5" borderId="1" xfId="0" applyFont="1" applyFill="1" applyBorder="1" applyAlignment="1" applyProtection="1">
      <alignment horizontal="left" vertical="center"/>
      <protection locked="0"/>
    </xf>
    <xf numFmtId="0" fontId="18" fillId="4" borderId="11" xfId="0" applyFont="1" applyFill="1" applyBorder="1" applyAlignment="1">
      <alignment horizontal="center"/>
    </xf>
    <xf numFmtId="0" fontId="18" fillId="4" borderId="46" xfId="0" applyFont="1" applyFill="1" applyBorder="1" applyAlignment="1">
      <alignment horizontal="center"/>
    </xf>
    <xf numFmtId="0" fontId="18" fillId="5" borderId="12" xfId="0" applyFont="1" applyFill="1" applyBorder="1"/>
    <xf numFmtId="164" fontId="18" fillId="5" borderId="12" xfId="0" applyNumberFormat="1" applyFont="1" applyFill="1" applyBorder="1"/>
    <xf numFmtId="164" fontId="18" fillId="5" borderId="30" xfId="0" applyNumberFormat="1" applyFont="1" applyFill="1" applyBorder="1"/>
    <xf numFmtId="0" fontId="18" fillId="11" borderId="8" xfId="0" applyFont="1" applyFill="1" applyBorder="1" applyAlignment="1">
      <alignment horizontal="center"/>
    </xf>
    <xf numFmtId="164" fontId="18" fillId="11" borderId="9" xfId="0" applyNumberFormat="1" applyFont="1" applyFill="1" applyBorder="1"/>
    <xf numFmtId="1" fontId="18" fillId="11" borderId="9" xfId="0" applyNumberFormat="1" applyFont="1" applyFill="1" applyBorder="1"/>
    <xf numFmtId="164" fontId="18" fillId="11" borderId="31" xfId="0" applyNumberFormat="1" applyFont="1" applyFill="1" applyBorder="1"/>
    <xf numFmtId="0" fontId="18" fillId="12" borderId="5" xfId="0" applyFont="1" applyFill="1" applyBorder="1" applyAlignment="1">
      <alignment horizontal="center"/>
    </xf>
    <xf numFmtId="164" fontId="18" fillId="18" borderId="1" xfId="0" applyNumberFormat="1" applyFont="1" applyFill="1" applyBorder="1" applyAlignment="1">
      <alignment horizontal="center" wrapText="1"/>
    </xf>
    <xf numFmtId="1" fontId="18" fillId="18" borderId="1" xfId="0" applyNumberFormat="1" applyFont="1" applyFill="1" applyBorder="1" applyAlignment="1">
      <alignment horizontal="center" wrapText="1"/>
    </xf>
    <xf numFmtId="164" fontId="18" fillId="18" borderId="28" xfId="0" applyNumberFormat="1" applyFont="1" applyFill="1" applyBorder="1" applyAlignment="1">
      <alignment horizontal="center" wrapText="1"/>
    </xf>
    <xf numFmtId="0" fontId="18" fillId="12" borderId="36" xfId="0" applyFont="1" applyFill="1" applyBorder="1" applyAlignment="1">
      <alignment horizontal="center" wrapText="1"/>
    </xf>
    <xf numFmtId="0" fontId="18" fillId="12" borderId="37" xfId="0" applyFont="1" applyFill="1" applyBorder="1" applyAlignment="1">
      <alignment horizontal="center" wrapText="1"/>
    </xf>
    <xf numFmtId="0" fontId="18" fillId="12" borderId="44" xfId="0" applyFont="1" applyFill="1" applyBorder="1" applyAlignment="1">
      <alignment horizontal="center"/>
    </xf>
    <xf numFmtId="0" fontId="21" fillId="13" borderId="1" xfId="0" applyFont="1" applyFill="1" applyBorder="1" applyAlignment="1" applyProtection="1">
      <alignment horizontal="left" vertical="center"/>
    </xf>
    <xf numFmtId="164" fontId="18" fillId="13" borderId="1" xfId="0" applyNumberFormat="1" applyFont="1" applyFill="1" applyBorder="1"/>
    <xf numFmtId="1" fontId="18" fillId="13" borderId="1" xfId="0" applyNumberFormat="1" applyFont="1" applyFill="1" applyBorder="1"/>
    <xf numFmtId="164" fontId="18" fillId="13" borderId="28" xfId="0" applyNumberFormat="1" applyFont="1" applyFill="1" applyBorder="1"/>
    <xf numFmtId="0" fontId="21" fillId="12" borderId="1" xfId="0" applyFont="1" applyFill="1" applyBorder="1" applyAlignment="1" applyProtection="1">
      <alignment horizontal="left" vertical="center"/>
    </xf>
    <xf numFmtId="164" fontId="18" fillId="12" borderId="1" xfId="0" applyNumberFormat="1" applyFont="1" applyFill="1" applyBorder="1"/>
    <xf numFmtId="1" fontId="18" fillId="12" borderId="1" xfId="0" applyNumberFormat="1" applyFont="1" applyFill="1" applyBorder="1"/>
    <xf numFmtId="164" fontId="18" fillId="12" borderId="28" xfId="0" applyNumberFormat="1" applyFont="1" applyFill="1" applyBorder="1"/>
    <xf numFmtId="0" fontId="20" fillId="13" borderId="1" xfId="0" applyFont="1" applyFill="1" applyBorder="1"/>
    <xf numFmtId="0" fontId="18" fillId="13" borderId="1" xfId="0" applyFont="1" applyFill="1" applyBorder="1"/>
    <xf numFmtId="0" fontId="18" fillId="12" borderId="14" xfId="0" applyFont="1" applyFill="1" applyBorder="1" applyAlignment="1">
      <alignment horizontal="center"/>
    </xf>
    <xf numFmtId="0" fontId="18" fillId="12" borderId="47" xfId="0" applyFont="1" applyFill="1" applyBorder="1" applyAlignment="1">
      <alignment horizontal="center"/>
    </xf>
    <xf numFmtId="0" fontId="18" fillId="13" borderId="13" xfId="0" applyFont="1" applyFill="1" applyBorder="1"/>
    <xf numFmtId="164" fontId="18" fillId="13" borderId="13" xfId="0" applyNumberFormat="1" applyFont="1" applyFill="1" applyBorder="1"/>
    <xf numFmtId="1" fontId="18" fillId="13" borderId="13" xfId="0" applyNumberFormat="1" applyFont="1" applyFill="1" applyBorder="1"/>
    <xf numFmtId="164" fontId="18" fillId="13" borderId="33" xfId="0" applyNumberFormat="1" applyFont="1" applyFill="1" applyBorder="1"/>
    <xf numFmtId="164" fontId="18" fillId="12" borderId="1" xfId="0" applyNumberFormat="1" applyFont="1" applyFill="1" applyBorder="1" applyAlignment="1">
      <alignment horizontal="center" wrapText="1"/>
    </xf>
    <xf numFmtId="1" fontId="18" fillId="12" borderId="1" xfId="0" applyNumberFormat="1" applyFont="1" applyFill="1" applyBorder="1" applyAlignment="1">
      <alignment horizontal="center" wrapText="1"/>
    </xf>
    <xf numFmtId="164" fontId="18" fillId="12" borderId="28" xfId="0" applyNumberFormat="1" applyFont="1" applyFill="1" applyBorder="1" applyAlignment="1">
      <alignment horizontal="center" wrapText="1"/>
    </xf>
    <xf numFmtId="164" fontId="18" fillId="12" borderId="36" xfId="0" applyNumberFormat="1" applyFont="1" applyFill="1" applyBorder="1" applyAlignment="1">
      <alignment horizontal="center" wrapText="1"/>
    </xf>
    <xf numFmtId="164" fontId="18" fillId="12" borderId="37" xfId="0" applyNumberFormat="1" applyFont="1" applyFill="1" applyBorder="1" applyAlignment="1">
      <alignment horizontal="center" wrapText="1"/>
    </xf>
    <xf numFmtId="0" fontId="18" fillId="12" borderId="0" xfId="0" applyFont="1" applyFill="1" applyBorder="1" applyAlignment="1">
      <alignment horizontal="center"/>
    </xf>
    <xf numFmtId="0" fontId="22" fillId="13" borderId="1" xfId="0" applyFont="1" applyFill="1" applyBorder="1"/>
    <xf numFmtId="0" fontId="18" fillId="12" borderId="6" xfId="0" applyFont="1" applyFill="1" applyBorder="1" applyAlignment="1">
      <alignment horizontal="center"/>
    </xf>
    <xf numFmtId="0" fontId="18" fillId="12" borderId="45" xfId="0" applyFont="1" applyFill="1" applyBorder="1" applyAlignment="1">
      <alignment horizontal="center"/>
    </xf>
    <xf numFmtId="0" fontId="18" fillId="13" borderId="7" xfId="0" applyFont="1" applyFill="1" applyBorder="1"/>
    <xf numFmtId="164" fontId="18" fillId="13" borderId="7" xfId="0" applyNumberFormat="1" applyFont="1" applyFill="1" applyBorder="1"/>
    <xf numFmtId="1" fontId="18" fillId="13" borderId="7" xfId="0" applyNumberFormat="1" applyFont="1" applyFill="1" applyBorder="1"/>
    <xf numFmtId="164" fontId="18" fillId="13" borderId="29" xfId="0" applyNumberFormat="1" applyFont="1" applyFill="1" applyBorder="1"/>
    <xf numFmtId="0" fontId="18" fillId="12" borderId="11" xfId="0" applyFont="1" applyFill="1" applyBorder="1" applyAlignment="1">
      <alignment horizontal="center"/>
    </xf>
    <xf numFmtId="0" fontId="18" fillId="12" borderId="46" xfId="0" applyFont="1" applyFill="1" applyBorder="1" applyAlignment="1">
      <alignment horizontal="center"/>
    </xf>
    <xf numFmtId="0" fontId="18" fillId="13" borderId="12" xfId="0" applyFont="1" applyFill="1" applyBorder="1"/>
    <xf numFmtId="164" fontId="18" fillId="13" borderId="12" xfId="0" applyNumberFormat="1" applyFont="1" applyFill="1" applyBorder="1"/>
    <xf numFmtId="164" fontId="18" fillId="13" borderId="30" xfId="0" applyNumberFormat="1" applyFont="1" applyFill="1" applyBorder="1"/>
    <xf numFmtId="0" fontId="18" fillId="14" borderId="8" xfId="0" applyFont="1" applyFill="1" applyBorder="1" applyAlignment="1">
      <alignment horizontal="center"/>
    </xf>
    <xf numFmtId="164" fontId="18" fillId="14" borderId="9" xfId="0" applyNumberFormat="1" applyFont="1" applyFill="1" applyBorder="1" applyAlignment="1">
      <alignment horizontal="center" vertical="center" wrapText="1"/>
    </xf>
    <xf numFmtId="1" fontId="18" fillId="14" borderId="9" xfId="0" applyNumberFormat="1" applyFont="1" applyFill="1" applyBorder="1" applyAlignment="1">
      <alignment vertical="center"/>
    </xf>
    <xf numFmtId="164" fontId="18" fillId="14" borderId="3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 applyProtection="1">
      <alignment horizontal="left" vertical="center"/>
    </xf>
    <xf numFmtId="0" fontId="18" fillId="9" borderId="1" xfId="0" applyFont="1" applyFill="1" applyBorder="1" applyAlignment="1">
      <alignment horizontal="center" wrapText="1"/>
    </xf>
    <xf numFmtId="0" fontId="18" fillId="9" borderId="28" xfId="0" applyFont="1" applyFill="1" applyBorder="1" applyAlignment="1">
      <alignment horizontal="center" wrapText="1"/>
    </xf>
    <xf numFmtId="0" fontId="20" fillId="2" borderId="1" xfId="0" applyFont="1" applyFill="1" applyBorder="1"/>
    <xf numFmtId="0" fontId="18" fillId="9" borderId="14" xfId="0" applyFont="1" applyFill="1" applyBorder="1" applyAlignment="1">
      <alignment horizontal="center"/>
    </xf>
    <xf numFmtId="0" fontId="18" fillId="9" borderId="47" xfId="0" applyFont="1" applyFill="1" applyBorder="1" applyAlignment="1">
      <alignment horizontal="center"/>
    </xf>
    <xf numFmtId="0" fontId="20" fillId="2" borderId="13" xfId="0" applyFont="1" applyFill="1" applyBorder="1"/>
    <xf numFmtId="164" fontId="18" fillId="2" borderId="13" xfId="0" applyNumberFormat="1" applyFont="1" applyFill="1" applyBorder="1"/>
    <xf numFmtId="1" fontId="18" fillId="2" borderId="13" xfId="0" applyNumberFormat="1" applyFont="1" applyFill="1" applyBorder="1"/>
    <xf numFmtId="0" fontId="22" fillId="2" borderId="13" xfId="0" applyFont="1" applyFill="1" applyBorder="1"/>
    <xf numFmtId="0" fontId="18" fillId="16" borderId="16" xfId="0" applyFont="1" applyFill="1" applyBorder="1" applyAlignment="1">
      <alignment horizontal="center"/>
    </xf>
    <xf numFmtId="0" fontId="18" fillId="16" borderId="23" xfId="0" applyFont="1" applyFill="1" applyBorder="1" applyAlignment="1">
      <alignment horizontal="center"/>
    </xf>
    <xf numFmtId="0" fontId="18" fillId="16" borderId="17" xfId="0" applyFont="1" applyFill="1" applyBorder="1"/>
    <xf numFmtId="164" fontId="18" fillId="16" borderId="24" xfId="0" applyNumberFormat="1" applyFont="1" applyFill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2" xfId="0" applyFont="1" applyBorder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44" fontId="18" fillId="0" borderId="0" xfId="1" applyFont="1" applyAlignment="1"/>
    <xf numFmtId="0" fontId="18" fillId="10" borderId="9" xfId="0" applyFont="1" applyFill="1" applyBorder="1"/>
    <xf numFmtId="0" fontId="18" fillId="9" borderId="15" xfId="0" applyFont="1" applyFill="1" applyBorder="1"/>
    <xf numFmtId="164" fontId="18" fillId="9" borderId="15" xfId="0" applyNumberFormat="1" applyFont="1" applyFill="1" applyBorder="1"/>
    <xf numFmtId="1" fontId="18" fillId="9" borderId="15" xfId="0" applyNumberFormat="1" applyFont="1" applyFill="1" applyBorder="1"/>
    <xf numFmtId="164" fontId="18" fillId="9" borderId="32" xfId="0" applyNumberFormat="1" applyFont="1" applyFill="1" applyBorder="1"/>
    <xf numFmtId="0" fontId="23" fillId="9" borderId="44" xfId="0" applyFont="1" applyFill="1" applyBorder="1" applyAlignment="1"/>
    <xf numFmtId="0" fontId="23" fillId="9" borderId="1" xfId="0" applyFont="1" applyFill="1" applyBorder="1" applyAlignment="1">
      <alignment wrapText="1"/>
    </xf>
    <xf numFmtId="1" fontId="18" fillId="2" borderId="12" xfId="0" applyNumberFormat="1" applyFont="1" applyFill="1" applyBorder="1"/>
    <xf numFmtId="0" fontId="23" fillId="4" borderId="44" xfId="0" applyFont="1" applyFill="1" applyBorder="1" applyAlignment="1">
      <alignment horizontal="left"/>
    </xf>
    <xf numFmtId="0" fontId="23" fillId="4" borderId="1" xfId="0" applyFont="1" applyFill="1" applyBorder="1" applyAlignment="1">
      <alignment wrapText="1"/>
    </xf>
    <xf numFmtId="1" fontId="18" fillId="5" borderId="12" xfId="0" applyNumberFormat="1" applyFont="1" applyFill="1" applyBorder="1"/>
    <xf numFmtId="0" fontId="18" fillId="11" borderId="9" xfId="0" applyFont="1" applyFill="1" applyBorder="1"/>
    <xf numFmtId="0" fontId="23" fillId="12" borderId="1" xfId="0" applyFont="1" applyFill="1" applyBorder="1" applyAlignment="1"/>
    <xf numFmtId="0" fontId="23" fillId="12" borderId="1" xfId="0" applyFont="1" applyFill="1" applyBorder="1" applyAlignment="1">
      <alignment wrapText="1"/>
    </xf>
    <xf numFmtId="0" fontId="23" fillId="12" borderId="44" xfId="0" applyFont="1" applyFill="1" applyBorder="1" applyAlignment="1">
      <alignment horizontal="left"/>
    </xf>
    <xf numFmtId="1" fontId="18" fillId="13" borderId="12" xfId="0" applyNumberFormat="1" applyFont="1" applyFill="1" applyBorder="1"/>
    <xf numFmtId="0" fontId="18" fillId="14" borderId="9" xfId="0" applyFont="1" applyFill="1" applyBorder="1"/>
    <xf numFmtId="0" fontId="23" fillId="9" borderId="1" xfId="0" applyFont="1" applyFill="1" applyBorder="1" applyAlignment="1"/>
    <xf numFmtId="0" fontId="23" fillId="9" borderId="44" xfId="0" applyFont="1" applyFill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44" fontId="7" fillId="0" borderId="0" xfId="1" applyFont="1" applyAlignment="1"/>
    <xf numFmtId="0" fontId="0" fillId="0" borderId="0" xfId="0" applyFont="1"/>
    <xf numFmtId="164" fontId="18" fillId="2" borderId="36" xfId="0" applyNumberFormat="1" applyFont="1" applyFill="1" applyBorder="1" applyAlignment="1">
      <alignment horizontal="center"/>
    </xf>
    <xf numFmtId="164" fontId="18" fillId="2" borderId="38" xfId="0" applyNumberFormat="1" applyFont="1" applyFill="1" applyBorder="1" applyAlignment="1">
      <alignment horizontal="center"/>
    </xf>
    <xf numFmtId="164" fontId="18" fillId="2" borderId="40" xfId="0" applyNumberFormat="1" applyFont="1" applyFill="1" applyBorder="1" applyAlignment="1">
      <alignment horizontal="center"/>
    </xf>
    <xf numFmtId="164" fontId="18" fillId="5" borderId="36" xfId="0" applyNumberFormat="1" applyFont="1" applyFill="1" applyBorder="1" applyAlignment="1">
      <alignment horizontal="center"/>
    </xf>
    <xf numFmtId="164" fontId="18" fillId="5" borderId="40" xfId="0" applyNumberFormat="1" applyFont="1" applyFill="1" applyBorder="1" applyAlignment="1">
      <alignment horizontal="center"/>
    </xf>
    <xf numFmtId="164" fontId="18" fillId="13" borderId="36" xfId="0" applyNumberFormat="1" applyFont="1" applyFill="1" applyBorder="1" applyAlignment="1">
      <alignment horizontal="center"/>
    </xf>
    <xf numFmtId="164" fontId="18" fillId="12" borderId="36" xfId="0" applyNumberFormat="1" applyFont="1" applyFill="1" applyBorder="1" applyAlignment="1">
      <alignment horizontal="center"/>
    </xf>
    <xf numFmtId="164" fontId="18" fillId="13" borderId="48" xfId="0" applyNumberFormat="1" applyFont="1" applyFill="1" applyBorder="1" applyAlignment="1">
      <alignment horizontal="center"/>
    </xf>
    <xf numFmtId="164" fontId="18" fillId="13" borderId="38" xfId="0" applyNumberFormat="1" applyFont="1" applyFill="1" applyBorder="1" applyAlignment="1">
      <alignment horizontal="center"/>
    </xf>
    <xf numFmtId="164" fontId="18" fillId="13" borderId="40" xfId="0" applyNumberFormat="1" applyFont="1" applyFill="1" applyBorder="1" applyAlignment="1">
      <alignment horizontal="center"/>
    </xf>
    <xf numFmtId="164" fontId="18" fillId="2" borderId="48" xfId="0" applyNumberFormat="1" applyFont="1" applyFill="1" applyBorder="1" applyAlignment="1">
      <alignment horizontal="center"/>
    </xf>
    <xf numFmtId="164" fontId="18" fillId="16" borderId="40" xfId="0" applyNumberFormat="1" applyFont="1" applyFill="1" applyBorder="1" applyAlignment="1">
      <alignment horizontal="center"/>
    </xf>
    <xf numFmtId="164" fontId="18" fillId="2" borderId="37" xfId="0" applyNumberFormat="1" applyFont="1" applyFill="1" applyBorder="1" applyAlignment="1">
      <alignment horizontal="center"/>
    </xf>
    <xf numFmtId="164" fontId="18" fillId="2" borderId="39" xfId="0" applyNumberFormat="1" applyFont="1" applyFill="1" applyBorder="1" applyAlignment="1">
      <alignment horizontal="center"/>
    </xf>
    <xf numFmtId="164" fontId="18" fillId="2" borderId="41" xfId="0" applyNumberFormat="1" applyFont="1" applyFill="1" applyBorder="1" applyAlignment="1">
      <alignment horizontal="center"/>
    </xf>
    <xf numFmtId="164" fontId="18" fillId="5" borderId="37" xfId="0" applyNumberFormat="1" applyFont="1" applyFill="1" applyBorder="1" applyAlignment="1">
      <alignment horizontal="center"/>
    </xf>
    <xf numFmtId="164" fontId="18" fillId="5" borderId="41" xfId="0" applyNumberFormat="1" applyFont="1" applyFill="1" applyBorder="1" applyAlignment="1">
      <alignment horizontal="center"/>
    </xf>
    <xf numFmtId="164" fontId="18" fillId="12" borderId="37" xfId="0" applyNumberFormat="1" applyFont="1" applyFill="1" applyBorder="1" applyAlignment="1">
      <alignment horizontal="center"/>
    </xf>
    <xf numFmtId="164" fontId="18" fillId="13" borderId="37" xfId="0" applyNumberFormat="1" applyFont="1" applyFill="1" applyBorder="1" applyAlignment="1">
      <alignment horizontal="center"/>
    </xf>
    <xf numFmtId="164" fontId="18" fillId="13" borderId="49" xfId="0" applyNumberFormat="1" applyFont="1" applyFill="1" applyBorder="1" applyAlignment="1">
      <alignment horizontal="center"/>
    </xf>
    <xf numFmtId="164" fontId="18" fillId="13" borderId="39" xfId="0" applyNumberFormat="1" applyFont="1" applyFill="1" applyBorder="1" applyAlignment="1">
      <alignment horizontal="center"/>
    </xf>
    <xf numFmtId="164" fontId="18" fillId="13" borderId="41" xfId="0" applyNumberFormat="1" applyFont="1" applyFill="1" applyBorder="1" applyAlignment="1">
      <alignment horizontal="center"/>
    </xf>
    <xf numFmtId="164" fontId="18" fillId="2" borderId="49" xfId="0" applyNumberFormat="1" applyFont="1" applyFill="1" applyBorder="1" applyAlignment="1">
      <alignment horizontal="center"/>
    </xf>
    <xf numFmtId="164" fontId="18" fillId="16" borderId="41" xfId="0" applyNumberFormat="1" applyFont="1" applyFill="1" applyBorder="1" applyAlignment="1">
      <alignment horizontal="center"/>
    </xf>
    <xf numFmtId="0" fontId="18" fillId="2" borderId="36" xfId="0" applyFont="1" applyFill="1" applyBorder="1" applyAlignment="1">
      <alignment horizontal="center" wrapText="1"/>
    </xf>
    <xf numFmtId="164" fontId="18" fillId="20" borderId="36" xfId="0" applyNumberFormat="1" applyFont="1" applyFill="1" applyBorder="1" applyAlignment="1">
      <alignment horizontal="center"/>
    </xf>
    <xf numFmtId="0" fontId="6" fillId="0" borderId="50" xfId="0" applyFont="1" applyBorder="1" applyAlignment="1">
      <alignment horizontal="center"/>
    </xf>
    <xf numFmtId="14" fontId="24" fillId="0" borderId="0" xfId="0" applyNumberFormat="1" applyFont="1" applyBorder="1" applyAlignment="1">
      <alignment horizontal="center" wrapText="1"/>
    </xf>
    <xf numFmtId="0" fontId="3" fillId="3" borderId="42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64" fontId="2" fillId="17" borderId="24" xfId="0" applyNumberFormat="1" applyFont="1" applyFill="1" applyBorder="1" applyAlignment="1">
      <alignment horizontal="center"/>
    </xf>
    <xf numFmtId="164" fontId="2" fillId="17" borderId="19" xfId="0" applyNumberFormat="1" applyFont="1" applyFill="1" applyBorder="1" applyAlignment="1">
      <alignment horizontal="center"/>
    </xf>
    <xf numFmtId="44" fontId="6" fillId="0" borderId="25" xfId="1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44" fontId="6" fillId="0" borderId="26" xfId="1" applyFont="1" applyBorder="1" applyAlignment="1">
      <alignment horizontal="center"/>
    </xf>
    <xf numFmtId="44" fontId="6" fillId="0" borderId="10" xfId="1" applyFont="1" applyBorder="1" applyAlignment="1">
      <alignment horizontal="center"/>
    </xf>
    <xf numFmtId="4" fontId="22" fillId="0" borderId="2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8" fillId="10" borderId="42" xfId="0" applyFont="1" applyFill="1" applyBorder="1" applyAlignment="1">
      <alignment horizontal="center"/>
    </xf>
    <xf numFmtId="0" fontId="18" fillId="10" borderId="43" xfId="0" applyFont="1" applyFill="1" applyBorder="1" applyAlignment="1">
      <alignment horizontal="center"/>
    </xf>
    <xf numFmtId="0" fontId="18" fillId="19" borderId="42" xfId="0" applyFont="1" applyFill="1" applyBorder="1" applyAlignment="1">
      <alignment horizontal="center"/>
    </xf>
    <xf numFmtId="0" fontId="18" fillId="19" borderId="43" xfId="0" applyFont="1" applyFill="1" applyBorder="1" applyAlignment="1">
      <alignment horizontal="center"/>
    </xf>
    <xf numFmtId="0" fontId="18" fillId="14" borderId="42" xfId="0" applyFont="1" applyFill="1" applyBorder="1" applyAlignment="1">
      <alignment horizontal="center"/>
    </xf>
    <xf numFmtId="0" fontId="18" fillId="14" borderId="43" xfId="0" applyFont="1" applyFill="1" applyBorder="1" applyAlignment="1">
      <alignment horizontal="center"/>
    </xf>
    <xf numFmtId="0" fontId="18" fillId="3" borderId="42" xfId="0" applyFont="1" applyFill="1" applyBorder="1" applyAlignment="1">
      <alignment horizontal="center"/>
    </xf>
    <xf numFmtId="0" fontId="18" fillId="3" borderId="43" xfId="0" applyFont="1" applyFill="1" applyBorder="1" applyAlignment="1">
      <alignment horizontal="center"/>
    </xf>
    <xf numFmtId="0" fontId="23" fillId="9" borderId="28" xfId="0" applyFont="1" applyFill="1" applyBorder="1" applyAlignment="1">
      <alignment horizontal="center" wrapText="1"/>
    </xf>
    <xf numFmtId="0" fontId="23" fillId="9" borderId="44" xfId="0" applyFont="1" applyFill="1" applyBorder="1" applyAlignment="1">
      <alignment horizontal="center" wrapText="1"/>
    </xf>
    <xf numFmtId="0" fontId="17" fillId="0" borderId="50" xfId="0" applyFont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1862667</xdr:colOff>
      <xdr:row>8</xdr:row>
      <xdr:rowOff>39794</xdr:rowOff>
    </xdr:to>
    <xdr:pic>
      <xdr:nvPicPr>
        <xdr:cNvPr id="4" name="Image 3" descr="C:\Aisn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5867"/>
          <a:ext cx="2565400" cy="12251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01"/>
  <sheetViews>
    <sheetView view="pageBreakPreview" topLeftCell="A49" zoomScale="60" zoomScaleNormal="90" workbookViewId="0">
      <selection activeCell="I16" sqref="I16"/>
    </sheetView>
  </sheetViews>
  <sheetFormatPr baseColWidth="10" defaultRowHeight="14.4" x14ac:dyDescent="0.3"/>
  <cols>
    <col min="1" max="1" width="10.33203125" style="1" bestFit="1" customWidth="1"/>
    <col min="2" max="2" width="80.5546875" bestFit="1" customWidth="1"/>
    <col min="3" max="3" width="12.6640625" bestFit="1" customWidth="1"/>
    <col min="4" max="4" width="8.33203125" bestFit="1" customWidth="1"/>
    <col min="5" max="5" width="10.44140625" bestFit="1" customWidth="1"/>
    <col min="6" max="6" width="12.88671875" style="32" customWidth="1"/>
    <col min="7" max="7" width="12.5546875" style="32" customWidth="1"/>
    <col min="8" max="8" width="15.109375" customWidth="1"/>
    <col min="9" max="9" width="13.5546875" customWidth="1"/>
    <col min="10" max="10" width="12.6640625" bestFit="1" customWidth="1"/>
    <col min="11" max="11" width="8.33203125" bestFit="1" customWidth="1"/>
    <col min="12" max="12" width="10.44140625" bestFit="1" customWidth="1"/>
    <col min="13" max="13" width="10.33203125" bestFit="1" customWidth="1"/>
    <col min="14" max="14" width="76.33203125" bestFit="1" customWidth="1"/>
    <col min="15" max="15" width="13.88671875" bestFit="1" customWidth="1"/>
    <col min="16" max="16" width="7.6640625" bestFit="1" customWidth="1"/>
    <col min="17" max="17" width="10.44140625" bestFit="1" customWidth="1"/>
    <col min="19" max="19" width="76.33203125" bestFit="1" customWidth="1"/>
    <col min="20" max="20" width="14.33203125" bestFit="1" customWidth="1"/>
    <col min="21" max="21" width="8.33203125" bestFit="1" customWidth="1"/>
    <col min="22" max="22" width="11.44140625" bestFit="1" customWidth="1"/>
  </cols>
  <sheetData>
    <row r="1" spans="1:22" ht="48" customHeight="1" thickTop="1" thickBot="1" x14ac:dyDescent="0.35">
      <c r="A1" s="411" t="s">
        <v>130</v>
      </c>
      <c r="B1" s="412"/>
      <c r="C1" s="412"/>
      <c r="D1" s="412"/>
      <c r="E1" s="413"/>
      <c r="F1" s="148"/>
      <c r="G1" s="148"/>
      <c r="M1" s="39"/>
      <c r="O1" s="40"/>
      <c r="P1" s="40"/>
      <c r="Q1" s="40"/>
    </row>
    <row r="2" spans="1:22" s="32" customFormat="1" ht="14.7" customHeight="1" thickTop="1" thickBot="1" x14ac:dyDescent="0.5">
      <c r="A2" s="30"/>
      <c r="B2" s="30"/>
      <c r="C2" s="30"/>
      <c r="D2" s="30"/>
      <c r="E2" s="30"/>
      <c r="F2" s="30"/>
      <c r="G2" s="30"/>
      <c r="H2"/>
      <c r="I2"/>
      <c r="J2"/>
      <c r="K2"/>
      <c r="L2"/>
      <c r="M2" s="39"/>
      <c r="N2" s="40"/>
      <c r="O2" s="40"/>
      <c r="P2" s="40"/>
      <c r="Q2" s="40"/>
      <c r="R2"/>
      <c r="S2"/>
      <c r="T2"/>
      <c r="U2"/>
      <c r="V2"/>
    </row>
    <row r="3" spans="1:22" ht="19.95" customHeight="1" thickTop="1" x14ac:dyDescent="0.35">
      <c r="A3" s="137"/>
      <c r="B3" s="133" t="s">
        <v>110</v>
      </c>
      <c r="C3" s="116"/>
      <c r="D3" s="116"/>
      <c r="E3" s="117"/>
      <c r="F3" s="119"/>
      <c r="G3" s="119"/>
      <c r="M3" s="39"/>
      <c r="N3" s="40"/>
      <c r="O3" s="40"/>
      <c r="P3" s="40"/>
      <c r="Q3" s="40"/>
    </row>
    <row r="4" spans="1:22" s="32" customFormat="1" ht="14.7" customHeight="1" x14ac:dyDescent="0.3">
      <c r="A4" s="134"/>
      <c r="B4" s="135" t="s">
        <v>91</v>
      </c>
      <c r="C4" s="118"/>
      <c r="D4" s="119"/>
      <c r="E4" s="120"/>
      <c r="F4" s="119"/>
      <c r="G4" s="119"/>
      <c r="H4"/>
      <c r="I4"/>
      <c r="J4"/>
      <c r="K4"/>
      <c r="L4"/>
      <c r="M4" s="39"/>
      <c r="N4" s="40"/>
      <c r="O4" s="40"/>
      <c r="P4" s="40"/>
      <c r="Q4" s="40"/>
      <c r="R4"/>
      <c r="S4"/>
      <c r="T4"/>
      <c r="U4"/>
      <c r="V4"/>
    </row>
    <row r="5" spans="1:22" s="32" customFormat="1" ht="14.7" customHeight="1" x14ac:dyDescent="0.3">
      <c r="A5" s="134"/>
      <c r="B5" s="135" t="s">
        <v>92</v>
      </c>
      <c r="C5" s="121"/>
      <c r="D5" s="119"/>
      <c r="E5" s="120"/>
      <c r="F5" s="119"/>
      <c r="G5" s="119"/>
      <c r="H5"/>
      <c r="I5"/>
      <c r="J5"/>
      <c r="K5"/>
      <c r="L5"/>
      <c r="M5"/>
      <c r="N5" s="40"/>
      <c r="O5"/>
      <c r="P5"/>
      <c r="Q5"/>
      <c r="R5"/>
      <c r="S5"/>
      <c r="T5"/>
      <c r="U5"/>
      <c r="V5"/>
    </row>
    <row r="6" spans="1:22" s="32" customFormat="1" ht="14.7" customHeight="1" x14ac:dyDescent="0.3">
      <c r="A6" s="134"/>
      <c r="B6" s="135" t="s">
        <v>93</v>
      </c>
      <c r="C6" s="121"/>
      <c r="D6" s="119"/>
      <c r="E6" s="120"/>
      <c r="F6" s="119"/>
      <c r="G6" s="119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s="32" customFormat="1" ht="14.7" customHeight="1" x14ac:dyDescent="0.3">
      <c r="A7" s="134"/>
      <c r="B7" s="135" t="s">
        <v>131</v>
      </c>
      <c r="C7" s="419">
        <v>0</v>
      </c>
      <c r="D7" s="420"/>
      <c r="E7" s="120" t="s">
        <v>90</v>
      </c>
      <c r="G7" s="119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s="32" customFormat="1" ht="14.7" customHeight="1" x14ac:dyDescent="0.3">
      <c r="A8" s="134"/>
      <c r="B8" s="135" t="s">
        <v>132</v>
      </c>
      <c r="C8" s="419">
        <v>0</v>
      </c>
      <c r="D8" s="420"/>
      <c r="E8" s="120" t="s">
        <v>90</v>
      </c>
      <c r="F8" s="119"/>
      <c r="G8" s="119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s="32" customFormat="1" ht="14.7" customHeight="1" thickBot="1" x14ac:dyDescent="0.35">
      <c r="A9" s="138"/>
      <c r="B9" s="136" t="s">
        <v>133</v>
      </c>
      <c r="C9" s="421">
        <f>C7+C8</f>
        <v>0</v>
      </c>
      <c r="D9" s="422"/>
      <c r="E9" s="122" t="s">
        <v>90</v>
      </c>
      <c r="F9" s="119"/>
      <c r="G9" s="11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s="32" customFormat="1" ht="14.7" customHeight="1" thickTop="1" thickBot="1" x14ac:dyDescent="0.35">
      <c r="A10" s="145"/>
      <c r="B10" s="146"/>
      <c r="C10" s="144"/>
      <c r="D10" s="144"/>
      <c r="E10" s="147"/>
      <c r="F10" s="119"/>
      <c r="G10" s="119"/>
    </row>
    <row r="11" spans="1:22" ht="24.6" thickTop="1" thickBot="1" x14ac:dyDescent="0.5">
      <c r="A11" s="414"/>
      <c r="B11" s="414"/>
      <c r="C11" s="414"/>
      <c r="D11" s="414"/>
      <c r="E11" s="414"/>
      <c r="F11" s="149"/>
      <c r="G11" s="149"/>
    </row>
    <row r="12" spans="1:22" ht="18.600000000000001" thickTop="1" x14ac:dyDescent="0.35">
      <c r="A12" s="111">
        <v>1</v>
      </c>
      <c r="B12" s="3" t="s">
        <v>0</v>
      </c>
      <c r="C12" s="4"/>
      <c r="D12" s="4"/>
      <c r="E12" s="4"/>
      <c r="F12" s="409" t="s">
        <v>140</v>
      </c>
      <c r="G12" s="410"/>
    </row>
    <row r="13" spans="1:22" ht="14.7" customHeight="1" x14ac:dyDescent="0.3">
      <c r="A13" s="35"/>
      <c r="B13" s="139" t="s">
        <v>62</v>
      </c>
      <c r="C13" s="34" t="s">
        <v>1</v>
      </c>
      <c r="D13" s="84" t="s">
        <v>2</v>
      </c>
      <c r="E13" s="151" t="s">
        <v>63</v>
      </c>
      <c r="F13" s="177" t="s">
        <v>139</v>
      </c>
      <c r="G13" s="178" t="s">
        <v>141</v>
      </c>
    </row>
    <row r="14" spans="1:22" x14ac:dyDescent="0.3">
      <c r="A14" s="5" t="s">
        <v>10</v>
      </c>
      <c r="B14" s="7" t="s">
        <v>111</v>
      </c>
      <c r="C14" s="62"/>
      <c r="D14" s="85"/>
      <c r="E14" s="152">
        <f t="shared" ref="E14:E20" si="0">C14*D14</f>
        <v>0</v>
      </c>
      <c r="F14" s="179">
        <v>100</v>
      </c>
      <c r="G14" s="180"/>
    </row>
    <row r="15" spans="1:22" x14ac:dyDescent="0.3">
      <c r="A15" s="5" t="s">
        <v>11</v>
      </c>
      <c r="B15" s="7" t="s">
        <v>112</v>
      </c>
      <c r="C15" s="62"/>
      <c r="D15" s="85"/>
      <c r="E15" s="152">
        <f t="shared" si="0"/>
        <v>0</v>
      </c>
      <c r="F15" s="179">
        <v>100</v>
      </c>
      <c r="G15" s="180"/>
    </row>
    <row r="16" spans="1:22" x14ac:dyDescent="0.3">
      <c r="A16" s="5" t="s">
        <v>12</v>
      </c>
      <c r="B16" s="112" t="s">
        <v>113</v>
      </c>
      <c r="C16" s="62"/>
      <c r="D16" s="85"/>
      <c r="E16" s="152">
        <f t="shared" si="0"/>
        <v>0</v>
      </c>
      <c r="F16" s="179">
        <v>100</v>
      </c>
      <c r="G16" s="180"/>
      <c r="I16" t="s">
        <v>143</v>
      </c>
    </row>
    <row r="17" spans="1:22" x14ac:dyDescent="0.3">
      <c r="A17" s="5" t="s">
        <v>13</v>
      </c>
      <c r="B17" s="7" t="s">
        <v>66</v>
      </c>
      <c r="C17" s="62"/>
      <c r="D17" s="85"/>
      <c r="E17" s="152">
        <f t="shared" si="0"/>
        <v>0</v>
      </c>
      <c r="F17" s="179">
        <v>50</v>
      </c>
      <c r="G17" s="180"/>
    </row>
    <row r="18" spans="1:22" x14ac:dyDescent="0.3">
      <c r="A18" s="5" t="s">
        <v>14</v>
      </c>
      <c r="B18" s="7" t="s">
        <v>70</v>
      </c>
      <c r="C18" s="62"/>
      <c r="D18" s="85"/>
      <c r="E18" s="152">
        <f t="shared" si="0"/>
        <v>0</v>
      </c>
      <c r="F18" s="179">
        <v>100</v>
      </c>
      <c r="G18" s="180"/>
    </row>
    <row r="19" spans="1:22" x14ac:dyDescent="0.3">
      <c r="A19" s="5" t="s">
        <v>15</v>
      </c>
      <c r="B19" s="112" t="s">
        <v>65</v>
      </c>
      <c r="C19" s="62"/>
      <c r="D19" s="85"/>
      <c r="E19" s="152">
        <f t="shared" si="0"/>
        <v>0</v>
      </c>
      <c r="F19" s="179"/>
      <c r="G19" s="180">
        <v>100</v>
      </c>
    </row>
    <row r="20" spans="1:22" x14ac:dyDescent="0.3">
      <c r="A20" s="5" t="s">
        <v>16</v>
      </c>
      <c r="B20" s="7"/>
      <c r="C20" s="62"/>
      <c r="D20" s="85"/>
      <c r="E20" s="152">
        <f t="shared" si="0"/>
        <v>0</v>
      </c>
      <c r="F20" s="179"/>
      <c r="G20" s="180"/>
    </row>
    <row r="21" spans="1:22" ht="15" thickBot="1" x14ac:dyDescent="0.35">
      <c r="A21" s="6" t="s">
        <v>106</v>
      </c>
      <c r="B21" s="8"/>
      <c r="C21" s="63"/>
      <c r="D21" s="86"/>
      <c r="E21" s="153">
        <f>C21*D21</f>
        <v>0</v>
      </c>
      <c r="F21" s="181"/>
      <c r="G21" s="182"/>
    </row>
    <row r="22" spans="1:22" s="32" customFormat="1" ht="15.6" thickTop="1" thickBot="1" x14ac:dyDescent="0.35">
      <c r="A22" s="31"/>
      <c r="B22" s="41"/>
      <c r="C22" s="64"/>
      <c r="D22" s="125" t="s">
        <v>84</v>
      </c>
      <c r="E22" s="154">
        <f>SUM(E14:E21)</f>
        <v>0</v>
      </c>
      <c r="F22" s="183"/>
      <c r="G22" s="184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s="2" customFormat="1" ht="18.600000000000001" thickTop="1" x14ac:dyDescent="0.35">
      <c r="A23" s="9">
        <v>2</v>
      </c>
      <c r="B23" s="10" t="s">
        <v>136</v>
      </c>
      <c r="C23" s="65"/>
      <c r="D23" s="87"/>
      <c r="E23" s="155"/>
      <c r="F23" s="185"/>
      <c r="G23" s="186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4.7" customHeight="1" x14ac:dyDescent="0.3">
      <c r="A24" s="11"/>
      <c r="B24" s="140" t="s">
        <v>62</v>
      </c>
      <c r="C24" s="66" t="s">
        <v>1</v>
      </c>
      <c r="D24" s="88" t="s">
        <v>2</v>
      </c>
      <c r="E24" s="156" t="s">
        <v>63</v>
      </c>
      <c r="F24" s="187"/>
      <c r="G24" s="188"/>
    </row>
    <row r="25" spans="1:22" ht="14.7" customHeight="1" x14ac:dyDescent="0.3">
      <c r="A25" s="11" t="s">
        <v>17</v>
      </c>
      <c r="B25" s="13" t="s">
        <v>71</v>
      </c>
      <c r="C25" s="67"/>
      <c r="D25" s="89"/>
      <c r="E25" s="157">
        <f t="shared" ref="E25:E31" si="1">C25*D25</f>
        <v>0</v>
      </c>
      <c r="F25" s="189"/>
      <c r="G25" s="190">
        <v>100</v>
      </c>
    </row>
    <row r="26" spans="1:22" x14ac:dyDescent="0.3">
      <c r="A26" s="11" t="s">
        <v>18</v>
      </c>
      <c r="B26" s="113" t="s">
        <v>114</v>
      </c>
      <c r="C26" s="67"/>
      <c r="D26" s="89"/>
      <c r="E26" s="157">
        <f t="shared" si="1"/>
        <v>0</v>
      </c>
      <c r="F26" s="189"/>
      <c r="G26" s="190">
        <v>100</v>
      </c>
    </row>
    <row r="27" spans="1:22" x14ac:dyDescent="0.3">
      <c r="A27" s="11" t="s">
        <v>19</v>
      </c>
      <c r="B27" s="14" t="s">
        <v>72</v>
      </c>
      <c r="C27" s="67"/>
      <c r="D27" s="89"/>
      <c r="E27" s="157">
        <f t="shared" si="1"/>
        <v>0</v>
      </c>
      <c r="F27" s="189"/>
      <c r="G27" s="190">
        <v>100</v>
      </c>
    </row>
    <row r="28" spans="1:22" x14ac:dyDescent="0.3">
      <c r="A28" s="11" t="s">
        <v>20</v>
      </c>
      <c r="B28" s="14" t="s">
        <v>73</v>
      </c>
      <c r="C28" s="67"/>
      <c r="D28" s="89"/>
      <c r="E28" s="157">
        <f t="shared" si="1"/>
        <v>0</v>
      </c>
      <c r="F28" s="189"/>
      <c r="G28" s="190">
        <v>100</v>
      </c>
    </row>
    <row r="29" spans="1:22" x14ac:dyDescent="0.3">
      <c r="A29" s="11" t="s">
        <v>21</v>
      </c>
      <c r="B29" s="14" t="s">
        <v>74</v>
      </c>
      <c r="C29" s="68"/>
      <c r="D29" s="90"/>
      <c r="E29" s="157">
        <f t="shared" si="1"/>
        <v>0</v>
      </c>
      <c r="F29" s="189"/>
      <c r="G29" s="190">
        <v>100</v>
      </c>
    </row>
    <row r="30" spans="1:22" x14ac:dyDescent="0.3">
      <c r="A30" s="11" t="s">
        <v>22</v>
      </c>
      <c r="B30" s="15"/>
      <c r="C30" s="68"/>
      <c r="D30" s="90"/>
      <c r="E30" s="157">
        <f t="shared" si="1"/>
        <v>0</v>
      </c>
      <c r="F30" s="189"/>
      <c r="G30" s="190"/>
    </row>
    <row r="31" spans="1:22" x14ac:dyDescent="0.3">
      <c r="A31" s="11" t="s">
        <v>23</v>
      </c>
      <c r="B31" s="29"/>
      <c r="C31" s="68"/>
      <c r="D31" s="90"/>
      <c r="E31" s="157">
        <f t="shared" si="1"/>
        <v>0</v>
      </c>
      <c r="F31" s="189"/>
      <c r="G31" s="190"/>
    </row>
    <row r="32" spans="1:22" ht="15" thickBot="1" x14ac:dyDescent="0.35">
      <c r="A32" s="12" t="s">
        <v>107</v>
      </c>
      <c r="B32" s="16"/>
      <c r="C32" s="69"/>
      <c r="D32" s="91"/>
      <c r="E32" s="158">
        <f>C32*D32</f>
        <v>0</v>
      </c>
      <c r="F32" s="191"/>
      <c r="G32" s="192"/>
    </row>
    <row r="33" spans="1:22" s="32" customFormat="1" ht="15.6" thickTop="1" thickBot="1" x14ac:dyDescent="0.35">
      <c r="A33" s="42"/>
      <c r="B33" s="43"/>
      <c r="C33" s="70"/>
      <c r="D33" s="126" t="s">
        <v>85</v>
      </c>
      <c r="E33" s="159">
        <f>SUM(E25:E32)</f>
        <v>0</v>
      </c>
      <c r="F33" s="193"/>
      <c r="G33" s="194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s="2" customFormat="1" ht="18.600000000000001" thickTop="1" x14ac:dyDescent="0.35">
      <c r="A34" s="17">
        <v>3</v>
      </c>
      <c r="B34" s="18" t="s">
        <v>9</v>
      </c>
      <c r="C34" s="71"/>
      <c r="D34" s="92"/>
      <c r="E34" s="160"/>
      <c r="F34" s="195"/>
      <c r="G34" s="196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s="33" customFormat="1" ht="18" x14ac:dyDescent="0.35">
      <c r="A35" s="58"/>
      <c r="B35" s="59" t="s">
        <v>115</v>
      </c>
      <c r="C35" s="72"/>
      <c r="D35" s="93"/>
      <c r="E35" s="161"/>
      <c r="F35" s="197"/>
      <c r="G35" s="198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4.7" customHeight="1" x14ac:dyDescent="0.3">
      <c r="A36" s="19"/>
      <c r="B36" s="141" t="s">
        <v>95</v>
      </c>
      <c r="C36" s="73" t="s">
        <v>1</v>
      </c>
      <c r="D36" s="94" t="s">
        <v>2</v>
      </c>
      <c r="E36" s="162" t="s">
        <v>63</v>
      </c>
      <c r="F36" s="199"/>
      <c r="G36" s="200"/>
    </row>
    <row r="37" spans="1:22" x14ac:dyDescent="0.3">
      <c r="A37" s="19" t="s">
        <v>24</v>
      </c>
      <c r="B37" s="20" t="s">
        <v>116</v>
      </c>
      <c r="C37" s="74"/>
      <c r="D37" s="95"/>
      <c r="E37" s="163">
        <f t="shared" ref="E37:E53" si="2">C37*D37</f>
        <v>0</v>
      </c>
      <c r="F37" s="201"/>
      <c r="G37" s="202"/>
    </row>
    <row r="38" spans="1:22" x14ac:dyDescent="0.3">
      <c r="A38" s="19" t="s">
        <v>25</v>
      </c>
      <c r="B38" s="20" t="s">
        <v>99</v>
      </c>
      <c r="C38" s="74"/>
      <c r="D38" s="95"/>
      <c r="E38" s="163">
        <f t="shared" si="2"/>
        <v>0</v>
      </c>
      <c r="F38" s="201"/>
      <c r="G38" s="202"/>
    </row>
    <row r="39" spans="1:22" x14ac:dyDescent="0.3">
      <c r="A39" s="19" t="s">
        <v>26</v>
      </c>
      <c r="B39" s="20" t="s">
        <v>117</v>
      </c>
      <c r="C39" s="74"/>
      <c r="D39" s="95"/>
      <c r="E39" s="163">
        <f t="shared" si="2"/>
        <v>0</v>
      </c>
      <c r="F39" s="201"/>
      <c r="G39" s="202"/>
    </row>
    <row r="40" spans="1:22" x14ac:dyDescent="0.3">
      <c r="A40" s="19" t="s">
        <v>27</v>
      </c>
      <c r="B40" s="20" t="s">
        <v>100</v>
      </c>
      <c r="C40" s="74"/>
      <c r="D40" s="95"/>
      <c r="E40" s="163">
        <f t="shared" si="2"/>
        <v>0</v>
      </c>
      <c r="F40" s="201"/>
      <c r="G40" s="202"/>
    </row>
    <row r="41" spans="1:22" x14ac:dyDescent="0.3">
      <c r="A41" s="19" t="s">
        <v>28</v>
      </c>
      <c r="B41" s="20" t="s">
        <v>96</v>
      </c>
      <c r="C41" s="74"/>
      <c r="D41" s="95"/>
      <c r="E41" s="163">
        <f t="shared" si="2"/>
        <v>0</v>
      </c>
      <c r="F41" s="201"/>
      <c r="G41" s="202"/>
    </row>
    <row r="42" spans="1:22" x14ac:dyDescent="0.3">
      <c r="A42" s="19" t="s">
        <v>29</v>
      </c>
      <c r="B42" s="20" t="s">
        <v>97</v>
      </c>
      <c r="C42" s="74"/>
      <c r="D42" s="95"/>
      <c r="E42" s="163">
        <f t="shared" si="2"/>
        <v>0</v>
      </c>
      <c r="F42" s="201"/>
      <c r="G42" s="202"/>
    </row>
    <row r="43" spans="1:22" x14ac:dyDescent="0.3">
      <c r="A43" s="19" t="s">
        <v>30</v>
      </c>
      <c r="B43" s="20" t="s">
        <v>98</v>
      </c>
      <c r="C43" s="74"/>
      <c r="D43" s="95"/>
      <c r="E43" s="163">
        <f t="shared" si="2"/>
        <v>0</v>
      </c>
      <c r="F43" s="201"/>
      <c r="G43" s="202"/>
    </row>
    <row r="44" spans="1:22" s="32" customFormat="1" x14ac:dyDescent="0.3">
      <c r="A44" s="36" t="s">
        <v>31</v>
      </c>
      <c r="B44" s="38" t="s">
        <v>124</v>
      </c>
      <c r="C44" s="74"/>
      <c r="D44" s="95"/>
      <c r="E44" s="163">
        <f t="shared" si="2"/>
        <v>0</v>
      </c>
      <c r="F44" s="201"/>
      <c r="G44" s="202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x14ac:dyDescent="0.3">
      <c r="A45" s="36" t="s">
        <v>50</v>
      </c>
      <c r="B45" s="20" t="s">
        <v>101</v>
      </c>
      <c r="C45" s="74"/>
      <c r="D45" s="95"/>
      <c r="E45" s="163">
        <f t="shared" si="2"/>
        <v>0</v>
      </c>
      <c r="F45" s="201"/>
      <c r="G45" s="202"/>
    </row>
    <row r="46" spans="1:22" x14ac:dyDescent="0.3">
      <c r="A46" s="36" t="s">
        <v>51</v>
      </c>
      <c r="B46" s="20" t="s">
        <v>118</v>
      </c>
      <c r="C46" s="74"/>
      <c r="D46" s="95"/>
      <c r="E46" s="163">
        <f t="shared" si="2"/>
        <v>0</v>
      </c>
      <c r="F46" s="201"/>
      <c r="G46" s="202"/>
    </row>
    <row r="47" spans="1:22" x14ac:dyDescent="0.3">
      <c r="A47" s="36" t="s">
        <v>52</v>
      </c>
      <c r="B47" s="20" t="s">
        <v>46</v>
      </c>
      <c r="C47" s="74"/>
      <c r="D47" s="95"/>
      <c r="E47" s="163">
        <f t="shared" si="2"/>
        <v>0</v>
      </c>
      <c r="F47" s="201"/>
      <c r="G47" s="202"/>
    </row>
    <row r="48" spans="1:22" x14ac:dyDescent="0.3">
      <c r="A48" s="36" t="s">
        <v>53</v>
      </c>
      <c r="B48" s="20" t="s">
        <v>47</v>
      </c>
      <c r="C48" s="74"/>
      <c r="D48" s="95"/>
      <c r="E48" s="163">
        <f t="shared" si="2"/>
        <v>0</v>
      </c>
      <c r="F48" s="201"/>
      <c r="G48" s="202"/>
    </row>
    <row r="49" spans="1:22" x14ac:dyDescent="0.3">
      <c r="A49" s="36" t="s">
        <v>54</v>
      </c>
      <c r="B49" s="20" t="s">
        <v>48</v>
      </c>
      <c r="C49" s="74"/>
      <c r="D49" s="95"/>
      <c r="E49" s="163">
        <f t="shared" si="2"/>
        <v>0</v>
      </c>
      <c r="F49" s="201"/>
      <c r="G49" s="202"/>
    </row>
    <row r="50" spans="1:22" x14ac:dyDescent="0.3">
      <c r="A50" s="36" t="s">
        <v>55</v>
      </c>
      <c r="B50" s="20" t="s">
        <v>67</v>
      </c>
      <c r="C50" s="74"/>
      <c r="D50" s="95"/>
      <c r="E50" s="163">
        <f t="shared" si="2"/>
        <v>0</v>
      </c>
      <c r="F50" s="201"/>
      <c r="G50" s="202"/>
    </row>
    <row r="51" spans="1:22" x14ac:dyDescent="0.3">
      <c r="A51" s="36" t="s">
        <v>56</v>
      </c>
      <c r="B51" s="20" t="s">
        <v>68</v>
      </c>
      <c r="C51" s="74"/>
      <c r="D51" s="95"/>
      <c r="E51" s="163">
        <f t="shared" si="2"/>
        <v>0</v>
      </c>
      <c r="F51" s="201"/>
      <c r="G51" s="202"/>
    </row>
    <row r="52" spans="1:22" x14ac:dyDescent="0.3">
      <c r="A52" s="36" t="s">
        <v>102</v>
      </c>
      <c r="B52" s="20" t="s">
        <v>49</v>
      </c>
      <c r="C52" s="74"/>
      <c r="D52" s="95"/>
      <c r="E52" s="163">
        <f t="shared" si="2"/>
        <v>0</v>
      </c>
      <c r="F52" s="201"/>
      <c r="G52" s="202"/>
    </row>
    <row r="53" spans="1:22" x14ac:dyDescent="0.3">
      <c r="A53" s="36" t="s">
        <v>103</v>
      </c>
      <c r="B53" s="20"/>
      <c r="C53" s="74"/>
      <c r="D53" s="95"/>
      <c r="E53" s="163">
        <f t="shared" si="2"/>
        <v>0</v>
      </c>
      <c r="F53" s="201"/>
      <c r="G53" s="202"/>
    </row>
    <row r="54" spans="1:22" ht="15" thickBot="1" x14ac:dyDescent="0.35">
      <c r="A54" s="37" t="s">
        <v>104</v>
      </c>
      <c r="B54" s="21"/>
      <c r="C54" s="75"/>
      <c r="D54" s="96"/>
      <c r="E54" s="164">
        <f>C54*D54</f>
        <v>0</v>
      </c>
      <c r="F54" s="203"/>
      <c r="G54" s="204"/>
    </row>
    <row r="55" spans="1:22" s="32" customFormat="1" ht="15.6" thickTop="1" thickBot="1" x14ac:dyDescent="0.35">
      <c r="A55" s="44"/>
      <c r="B55" s="45"/>
      <c r="C55" s="76"/>
      <c r="D55" s="127" t="s">
        <v>86</v>
      </c>
      <c r="E55" s="165">
        <f>SUM(E37:E54)</f>
        <v>0</v>
      </c>
      <c r="F55" s="205"/>
      <c r="G55" s="206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t="18.600000000000001" thickTop="1" x14ac:dyDescent="0.35">
      <c r="A56" s="22">
        <v>4</v>
      </c>
      <c r="B56" s="23" t="s">
        <v>137</v>
      </c>
      <c r="C56" s="77"/>
      <c r="D56" s="97"/>
      <c r="E56" s="166"/>
      <c r="F56" s="207"/>
      <c r="G56" s="208"/>
    </row>
    <row r="57" spans="1:22" ht="14.7" customHeight="1" x14ac:dyDescent="0.3">
      <c r="A57" s="24"/>
      <c r="B57" s="142" t="s">
        <v>62</v>
      </c>
      <c r="C57" s="123" t="s">
        <v>1</v>
      </c>
      <c r="D57" s="124" t="s">
        <v>2</v>
      </c>
      <c r="E57" s="167" t="s">
        <v>63</v>
      </c>
      <c r="F57" s="209"/>
      <c r="G57" s="210"/>
    </row>
    <row r="58" spans="1:22" x14ac:dyDescent="0.3">
      <c r="A58" s="24" t="s">
        <v>32</v>
      </c>
      <c r="B58" s="26" t="s">
        <v>3</v>
      </c>
      <c r="C58" s="78"/>
      <c r="D58" s="98"/>
      <c r="E58" s="168">
        <f>C58*D58</f>
        <v>0</v>
      </c>
      <c r="F58" s="211"/>
      <c r="G58" s="212"/>
    </row>
    <row r="59" spans="1:22" x14ac:dyDescent="0.3">
      <c r="A59" s="24" t="s">
        <v>33</v>
      </c>
      <c r="B59" s="26" t="s">
        <v>76</v>
      </c>
      <c r="C59" s="78"/>
      <c r="D59" s="98"/>
      <c r="E59" s="168">
        <f t="shared" ref="E59:E71" si="3">C59*D59</f>
        <v>0</v>
      </c>
      <c r="F59" s="211"/>
      <c r="G59" s="212"/>
    </row>
    <row r="60" spans="1:22" x14ac:dyDescent="0.3">
      <c r="A60" s="24" t="s">
        <v>34</v>
      </c>
      <c r="B60" s="26" t="s">
        <v>77</v>
      </c>
      <c r="C60" s="78"/>
      <c r="D60" s="98"/>
      <c r="E60" s="168">
        <f t="shared" si="3"/>
        <v>0</v>
      </c>
      <c r="F60" s="211"/>
      <c r="G60" s="212"/>
    </row>
    <row r="61" spans="1:22" x14ac:dyDescent="0.3">
      <c r="A61" s="24" t="s">
        <v>35</v>
      </c>
      <c r="B61" s="26" t="s">
        <v>78</v>
      </c>
      <c r="C61" s="78"/>
      <c r="D61" s="98"/>
      <c r="E61" s="168">
        <f t="shared" si="3"/>
        <v>0</v>
      </c>
      <c r="F61" s="211"/>
      <c r="G61" s="212"/>
    </row>
    <row r="62" spans="1:22" x14ac:dyDescent="0.3">
      <c r="A62" s="24" t="s">
        <v>36</v>
      </c>
      <c r="B62" s="26" t="s">
        <v>79</v>
      </c>
      <c r="C62" s="78"/>
      <c r="D62" s="98"/>
      <c r="E62" s="168">
        <f t="shared" si="3"/>
        <v>0</v>
      </c>
      <c r="F62" s="211"/>
      <c r="G62" s="212"/>
    </row>
    <row r="63" spans="1:22" x14ac:dyDescent="0.3">
      <c r="A63" s="24" t="s">
        <v>37</v>
      </c>
      <c r="B63" s="26" t="s">
        <v>80</v>
      </c>
      <c r="C63" s="78"/>
      <c r="D63" s="98"/>
      <c r="E63" s="168">
        <f t="shared" si="3"/>
        <v>0</v>
      </c>
      <c r="F63" s="211"/>
      <c r="G63" s="212"/>
    </row>
    <row r="64" spans="1:22" x14ac:dyDescent="0.3">
      <c r="A64" s="24" t="s">
        <v>38</v>
      </c>
      <c r="B64" s="26" t="s">
        <v>81</v>
      </c>
      <c r="C64" s="78"/>
      <c r="D64" s="98"/>
      <c r="E64" s="168">
        <f t="shared" si="3"/>
        <v>0</v>
      </c>
      <c r="F64" s="211"/>
      <c r="G64" s="212"/>
    </row>
    <row r="65" spans="1:77" x14ac:dyDescent="0.3">
      <c r="A65" s="24" t="s">
        <v>39</v>
      </c>
      <c r="B65" s="26" t="s">
        <v>4</v>
      </c>
      <c r="C65" s="78"/>
      <c r="D65" s="98"/>
      <c r="E65" s="168">
        <f t="shared" si="3"/>
        <v>0</v>
      </c>
      <c r="F65" s="211"/>
      <c r="G65" s="212"/>
    </row>
    <row r="66" spans="1:77" x14ac:dyDescent="0.3">
      <c r="A66" s="24" t="s">
        <v>57</v>
      </c>
      <c r="B66" s="26" t="s">
        <v>5</v>
      </c>
      <c r="C66" s="78"/>
      <c r="D66" s="98"/>
      <c r="E66" s="168">
        <f t="shared" si="3"/>
        <v>0</v>
      </c>
      <c r="F66" s="211"/>
      <c r="G66" s="212"/>
    </row>
    <row r="67" spans="1:77" x14ac:dyDescent="0.3">
      <c r="A67" s="24" t="s">
        <v>58</v>
      </c>
      <c r="B67" s="26" t="s">
        <v>6</v>
      </c>
      <c r="C67" s="78"/>
      <c r="D67" s="98"/>
      <c r="E67" s="168">
        <f t="shared" si="3"/>
        <v>0</v>
      </c>
      <c r="F67" s="211"/>
      <c r="G67" s="212"/>
    </row>
    <row r="68" spans="1:77" x14ac:dyDescent="0.3">
      <c r="A68" s="24" t="s">
        <v>59</v>
      </c>
      <c r="B68" s="26" t="s">
        <v>7</v>
      </c>
      <c r="C68" s="78"/>
      <c r="D68" s="98"/>
      <c r="E68" s="168">
        <f t="shared" si="3"/>
        <v>0</v>
      </c>
      <c r="F68" s="211"/>
      <c r="G68" s="212"/>
    </row>
    <row r="69" spans="1:77" x14ac:dyDescent="0.3">
      <c r="A69" s="24" t="s">
        <v>60</v>
      </c>
      <c r="B69" s="26" t="s">
        <v>8</v>
      </c>
      <c r="C69" s="78"/>
      <c r="D69" s="98"/>
      <c r="E69" s="168">
        <f t="shared" si="3"/>
        <v>0</v>
      </c>
      <c r="F69" s="211"/>
      <c r="G69" s="212"/>
    </row>
    <row r="70" spans="1:77" x14ac:dyDescent="0.3">
      <c r="A70" s="24" t="s">
        <v>61</v>
      </c>
      <c r="B70" s="114" t="s">
        <v>64</v>
      </c>
      <c r="C70" s="78"/>
      <c r="D70" s="98"/>
      <c r="E70" s="168">
        <f t="shared" si="3"/>
        <v>0</v>
      </c>
      <c r="F70" s="211"/>
      <c r="G70" s="212"/>
    </row>
    <row r="71" spans="1:77" x14ac:dyDescent="0.3">
      <c r="A71" s="24" t="s">
        <v>108</v>
      </c>
      <c r="B71" s="28"/>
      <c r="C71" s="78"/>
      <c r="D71" s="98"/>
      <c r="E71" s="168">
        <f t="shared" si="3"/>
        <v>0</v>
      </c>
      <c r="F71" s="211"/>
      <c r="G71" s="212"/>
      <c r="H71" t="s">
        <v>142</v>
      </c>
    </row>
    <row r="72" spans="1:77" ht="15" thickBot="1" x14ac:dyDescent="0.35">
      <c r="A72" s="25" t="s">
        <v>109</v>
      </c>
      <c r="B72" s="27"/>
      <c r="C72" s="79"/>
      <c r="D72" s="99"/>
      <c r="E72" s="169">
        <f>C72*D72</f>
        <v>0</v>
      </c>
      <c r="F72" s="213"/>
      <c r="G72" s="214"/>
    </row>
    <row r="73" spans="1:77" s="32" customFormat="1" ht="15.6" thickTop="1" thickBot="1" x14ac:dyDescent="0.35">
      <c r="A73" s="46"/>
      <c r="B73" s="49"/>
      <c r="C73" s="80"/>
      <c r="D73" s="100" t="s">
        <v>87</v>
      </c>
      <c r="E73" s="170">
        <f>SUM(E58:E72)</f>
        <v>0</v>
      </c>
      <c r="F73" s="215"/>
      <c r="G73" s="216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77" s="107" customFormat="1" ht="27" customHeight="1" thickTop="1" thickBot="1" x14ac:dyDescent="0.5">
      <c r="A74" s="108"/>
      <c r="B74" s="109" t="s">
        <v>105</v>
      </c>
      <c r="C74" s="417">
        <f>E22+E33+E55+E73</f>
        <v>0</v>
      </c>
      <c r="D74" s="418"/>
      <c r="E74" s="418"/>
      <c r="F74" s="217"/>
      <c r="G74" s="218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</row>
    <row r="75" spans="1:77" ht="18.600000000000001" thickTop="1" x14ac:dyDescent="0.35">
      <c r="A75" s="48">
        <v>5</v>
      </c>
      <c r="B75" s="61" t="s">
        <v>138</v>
      </c>
      <c r="C75" s="81"/>
      <c r="D75" s="101"/>
      <c r="E75" s="171"/>
      <c r="F75" s="219"/>
      <c r="G75" s="220"/>
    </row>
    <row r="76" spans="1:77" s="32" customFormat="1" ht="14.7" customHeight="1" x14ac:dyDescent="0.35">
      <c r="A76" s="52"/>
      <c r="B76" s="143" t="s">
        <v>62</v>
      </c>
      <c r="C76" s="128" t="s">
        <v>1</v>
      </c>
      <c r="D76" s="129" t="s">
        <v>123</v>
      </c>
      <c r="E76" s="172" t="s">
        <v>89</v>
      </c>
      <c r="F76" s="221"/>
      <c r="G76" s="222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77" x14ac:dyDescent="0.3">
      <c r="A77" s="53"/>
      <c r="B77" s="130" t="s">
        <v>134</v>
      </c>
      <c r="C77" s="131"/>
      <c r="D77" s="132"/>
      <c r="E77" s="173"/>
      <c r="F77" s="223"/>
      <c r="G77" s="224"/>
    </row>
    <row r="78" spans="1:77" x14ac:dyDescent="0.3">
      <c r="A78" s="53" t="s">
        <v>40</v>
      </c>
      <c r="B78" s="50" t="s">
        <v>119</v>
      </c>
      <c r="C78" s="82"/>
      <c r="D78" s="102"/>
      <c r="E78" s="174">
        <f t="shared" ref="E78:E87" si="4">C78*D78</f>
        <v>0</v>
      </c>
      <c r="F78" s="225"/>
      <c r="G78" s="226"/>
    </row>
    <row r="79" spans="1:77" x14ac:dyDescent="0.3">
      <c r="A79" s="53" t="s">
        <v>41</v>
      </c>
      <c r="B79" s="50" t="s">
        <v>120</v>
      </c>
      <c r="C79" s="82"/>
      <c r="D79" s="102"/>
      <c r="E79" s="174">
        <f t="shared" si="4"/>
        <v>0</v>
      </c>
      <c r="F79" s="225">
        <v>100</v>
      </c>
      <c r="G79" s="226"/>
      <c r="I79" t="s">
        <v>144</v>
      </c>
    </row>
    <row r="80" spans="1:77" x14ac:dyDescent="0.3">
      <c r="A80" s="53" t="s">
        <v>42</v>
      </c>
      <c r="B80" s="50" t="s">
        <v>99</v>
      </c>
      <c r="C80" s="82"/>
      <c r="D80" s="102"/>
      <c r="E80" s="174">
        <f t="shared" si="4"/>
        <v>0</v>
      </c>
      <c r="F80" s="225">
        <v>50</v>
      </c>
      <c r="G80" s="226"/>
      <c r="I80" t="s">
        <v>145</v>
      </c>
    </row>
    <row r="81" spans="1:9" x14ac:dyDescent="0.3">
      <c r="A81" s="53" t="s">
        <v>43</v>
      </c>
      <c r="B81" s="50" t="s">
        <v>125</v>
      </c>
      <c r="C81" s="82"/>
      <c r="D81" s="102"/>
      <c r="E81" s="174">
        <f t="shared" si="4"/>
        <v>0</v>
      </c>
      <c r="F81" s="225"/>
      <c r="G81" s="226"/>
    </row>
    <row r="82" spans="1:9" s="32" customFormat="1" x14ac:dyDescent="0.3">
      <c r="A82" s="53" t="s">
        <v>69</v>
      </c>
      <c r="B82" s="50"/>
      <c r="C82" s="82"/>
      <c r="D82" s="102"/>
      <c r="E82" s="174"/>
      <c r="F82" s="225"/>
      <c r="G82" s="226"/>
    </row>
    <row r="83" spans="1:9" s="32" customFormat="1" x14ac:dyDescent="0.3">
      <c r="A83" s="53" t="s">
        <v>44</v>
      </c>
      <c r="B83" s="50"/>
      <c r="C83" s="82"/>
      <c r="D83" s="102"/>
      <c r="E83" s="174"/>
      <c r="F83" s="225"/>
      <c r="G83" s="226"/>
    </row>
    <row r="84" spans="1:9" x14ac:dyDescent="0.3">
      <c r="A84" s="53"/>
      <c r="B84" s="130" t="s">
        <v>135</v>
      </c>
      <c r="C84" s="131"/>
      <c r="D84" s="132"/>
      <c r="E84" s="173">
        <f t="shared" si="4"/>
        <v>0</v>
      </c>
      <c r="F84" s="223"/>
      <c r="G84" s="224"/>
    </row>
    <row r="85" spans="1:9" x14ac:dyDescent="0.3">
      <c r="A85" s="53" t="s">
        <v>45</v>
      </c>
      <c r="B85" s="50" t="s">
        <v>120</v>
      </c>
      <c r="C85" s="82"/>
      <c r="D85" s="102"/>
      <c r="E85" s="174">
        <f t="shared" si="4"/>
        <v>0</v>
      </c>
      <c r="F85" s="225">
        <v>100</v>
      </c>
      <c r="G85" s="226"/>
    </row>
    <row r="86" spans="1:9" x14ac:dyDescent="0.3">
      <c r="A86" s="53" t="s">
        <v>82</v>
      </c>
      <c r="B86" s="50" t="s">
        <v>75</v>
      </c>
      <c r="C86" s="82"/>
      <c r="D86" s="102"/>
      <c r="E86" s="174">
        <f t="shared" si="4"/>
        <v>0</v>
      </c>
      <c r="F86" s="225">
        <v>100</v>
      </c>
      <c r="G86" s="226"/>
    </row>
    <row r="87" spans="1:9" x14ac:dyDescent="0.3">
      <c r="A87" s="53" t="s">
        <v>83</v>
      </c>
      <c r="B87" s="50" t="s">
        <v>121</v>
      </c>
      <c r="C87" s="82"/>
      <c r="D87" s="102"/>
      <c r="E87" s="174">
        <f t="shared" si="4"/>
        <v>0</v>
      </c>
      <c r="F87" s="225">
        <v>100</v>
      </c>
      <c r="G87" s="226"/>
      <c r="I87" t="s">
        <v>146</v>
      </c>
    </row>
    <row r="88" spans="1:9" x14ac:dyDescent="0.3">
      <c r="A88" s="53" t="s">
        <v>126</v>
      </c>
      <c r="B88" s="50" t="s">
        <v>122</v>
      </c>
      <c r="C88" s="82"/>
      <c r="D88" s="102"/>
      <c r="E88" s="174">
        <f t="shared" ref="E88:E90" si="5">C88*D88</f>
        <v>0</v>
      </c>
      <c r="F88" s="225"/>
      <c r="G88" s="226"/>
    </row>
    <row r="89" spans="1:9" s="32" customFormat="1" x14ac:dyDescent="0.3">
      <c r="A89" s="53" t="s">
        <v>127</v>
      </c>
      <c r="B89" s="51" t="s">
        <v>125</v>
      </c>
      <c r="C89" s="83"/>
      <c r="D89" s="103"/>
      <c r="E89" s="174">
        <f t="shared" si="5"/>
        <v>0</v>
      </c>
      <c r="F89" s="225"/>
      <c r="G89" s="226"/>
    </row>
    <row r="90" spans="1:9" s="32" customFormat="1" x14ac:dyDescent="0.3">
      <c r="A90" s="53" t="s">
        <v>128</v>
      </c>
      <c r="B90" s="51"/>
      <c r="C90" s="83"/>
      <c r="D90" s="103"/>
      <c r="E90" s="174">
        <f t="shared" si="5"/>
        <v>0</v>
      </c>
      <c r="F90" s="225"/>
      <c r="G90" s="226"/>
    </row>
    <row r="91" spans="1:9" ht="15" thickBot="1" x14ac:dyDescent="0.35">
      <c r="A91" s="54" t="s">
        <v>129</v>
      </c>
      <c r="B91" s="51"/>
      <c r="C91" s="83"/>
      <c r="D91" s="103"/>
      <c r="E91" s="175">
        <f>C91*D91</f>
        <v>0</v>
      </c>
      <c r="F91" s="227"/>
      <c r="G91" s="228"/>
    </row>
    <row r="92" spans="1:9" ht="15.6" thickTop="1" thickBot="1" x14ac:dyDescent="0.35">
      <c r="A92" s="55"/>
      <c r="B92" s="56"/>
      <c r="C92" s="56"/>
      <c r="D92" s="57" t="s">
        <v>88</v>
      </c>
      <c r="E92" s="176">
        <f>SUM(E78:E91)</f>
        <v>0</v>
      </c>
      <c r="F92" s="229"/>
      <c r="G92" s="230"/>
    </row>
    <row r="93" spans="1:9" ht="21.6" thickTop="1" x14ac:dyDescent="0.4">
      <c r="A93" s="47"/>
      <c r="B93" s="106"/>
      <c r="C93" s="115"/>
      <c r="D93" s="415"/>
      <c r="E93" s="416"/>
      <c r="F93" s="150"/>
      <c r="G93" s="150"/>
    </row>
    <row r="94" spans="1:9" ht="18" x14ac:dyDescent="0.35">
      <c r="B94" s="60" t="s">
        <v>94</v>
      </c>
    </row>
    <row r="97" spans="2:4" x14ac:dyDescent="0.3">
      <c r="B97" s="104"/>
      <c r="C97" s="105"/>
      <c r="D97" s="32"/>
    </row>
    <row r="98" spans="2:4" x14ac:dyDescent="0.3">
      <c r="B98" s="104"/>
      <c r="C98" s="105"/>
      <c r="D98" s="32"/>
    </row>
    <row r="99" spans="2:4" x14ac:dyDescent="0.3">
      <c r="B99" s="104"/>
      <c r="C99" s="105"/>
      <c r="D99" s="32"/>
    </row>
    <row r="100" spans="2:4" x14ac:dyDescent="0.3">
      <c r="B100" s="104"/>
      <c r="C100" s="105"/>
      <c r="D100" s="32"/>
    </row>
    <row r="101" spans="2:4" x14ac:dyDescent="0.3">
      <c r="B101" s="104"/>
      <c r="C101" s="105"/>
      <c r="D101" s="32"/>
    </row>
  </sheetData>
  <mergeCells count="8">
    <mergeCell ref="F12:G12"/>
    <mergeCell ref="A1:E1"/>
    <mergeCell ref="A11:E11"/>
    <mergeCell ref="D93:E93"/>
    <mergeCell ref="C74:E74"/>
    <mergeCell ref="C7:D7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25"/>
  <sheetViews>
    <sheetView tabSelected="1" view="pageBreakPreview" topLeftCell="C22" zoomScale="75" zoomScaleNormal="75" zoomScaleSheetLayoutView="75" workbookViewId="0">
      <selection activeCell="J4" sqref="J4"/>
    </sheetView>
  </sheetViews>
  <sheetFormatPr baseColWidth="10" defaultColWidth="11.44140625" defaultRowHeight="14.4" x14ac:dyDescent="0.3"/>
  <cols>
    <col min="1" max="1" width="3.6640625" style="1" customWidth="1"/>
    <col min="2" max="2" width="10.33203125" style="1" customWidth="1"/>
    <col min="3" max="3" width="46.44140625" style="32" customWidth="1"/>
    <col min="4" max="4" width="7.6640625" style="32" customWidth="1"/>
    <col min="5" max="5" width="7.33203125" style="32" customWidth="1"/>
    <col min="6" max="6" width="7" style="32" customWidth="1"/>
    <col min="7" max="7" width="18.88671875" style="1" customWidth="1"/>
    <col min="8" max="8" width="17.6640625" style="1" customWidth="1"/>
    <col min="9" max="9" width="10.44140625" style="32" bestFit="1" customWidth="1"/>
    <col min="10" max="10" width="10.33203125" style="32" bestFit="1" customWidth="1"/>
    <col min="11" max="11" width="76.33203125" style="32" bestFit="1" customWidth="1"/>
    <col min="12" max="12" width="13.88671875" style="32" bestFit="1" customWidth="1"/>
    <col min="13" max="13" width="7.6640625" style="32" bestFit="1" customWidth="1"/>
    <col min="14" max="14" width="10.44140625" style="32" bestFit="1" customWidth="1"/>
    <col min="15" max="15" width="11.44140625" style="32"/>
    <col min="16" max="16" width="76.33203125" style="32" bestFit="1" customWidth="1"/>
    <col min="17" max="17" width="14.33203125" style="32" bestFit="1" customWidth="1"/>
    <col min="18" max="18" width="8.33203125" style="32" bestFit="1" customWidth="1"/>
    <col min="19" max="19" width="11.44140625" style="32" bestFit="1" customWidth="1"/>
    <col min="20" max="16384" width="11.44140625" style="32"/>
  </cols>
  <sheetData>
    <row r="1" spans="1:19" ht="48" customHeight="1" thickTop="1" thickBot="1" x14ac:dyDescent="0.35">
      <c r="A1" s="411" t="s">
        <v>195</v>
      </c>
      <c r="B1" s="412"/>
      <c r="C1" s="412"/>
      <c r="D1" s="412"/>
      <c r="E1" s="412"/>
      <c r="F1" s="413"/>
      <c r="G1" s="148"/>
      <c r="H1" s="148"/>
      <c r="J1" s="39"/>
      <c r="L1" s="40"/>
      <c r="M1" s="40"/>
      <c r="N1" s="40"/>
    </row>
    <row r="2" spans="1:19" ht="14.7" customHeight="1" thickTop="1" x14ac:dyDescent="0.45">
      <c r="A2" s="30"/>
      <c r="B2" s="30"/>
      <c r="C2" s="30"/>
      <c r="D2" s="30"/>
      <c r="E2" s="30"/>
      <c r="F2" s="30"/>
      <c r="G2" s="149"/>
      <c r="H2" s="408">
        <v>43993</v>
      </c>
      <c r="J2" s="39"/>
      <c r="K2" s="40"/>
      <c r="L2" s="40"/>
      <c r="M2" s="40"/>
      <c r="N2" s="40"/>
    </row>
    <row r="3" spans="1:19" ht="14.7" customHeight="1" thickBot="1" x14ac:dyDescent="0.35">
      <c r="A3" s="145"/>
      <c r="B3" s="145"/>
      <c r="C3" s="146"/>
      <c r="D3" s="231"/>
      <c r="E3" s="231"/>
      <c r="F3" s="147"/>
      <c r="G3" s="407"/>
      <c r="H3" s="407"/>
    </row>
    <row r="4" spans="1:19" ht="24.6" thickTop="1" thickBot="1" x14ac:dyDescent="0.5">
      <c r="A4" s="414"/>
      <c r="B4" s="414"/>
      <c r="C4" s="414"/>
      <c r="D4" s="414"/>
      <c r="E4" s="414"/>
      <c r="F4" s="414"/>
      <c r="G4" s="435"/>
      <c r="H4" s="435"/>
    </row>
    <row r="5" spans="1:19" s="33" customFormat="1" ht="18.600000000000001" thickTop="1" x14ac:dyDescent="0.35">
      <c r="A5" s="232"/>
      <c r="B5" s="357" t="s">
        <v>9</v>
      </c>
      <c r="C5" s="357"/>
      <c r="D5" s="233"/>
      <c r="E5" s="234"/>
      <c r="F5" s="235"/>
      <c r="G5" s="425" t="s">
        <v>140</v>
      </c>
      <c r="H5" s="426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s="33" customFormat="1" ht="18" x14ac:dyDescent="0.35">
      <c r="A6" s="236"/>
      <c r="B6" s="358" t="s">
        <v>115</v>
      </c>
      <c r="C6" s="358"/>
      <c r="D6" s="359"/>
      <c r="E6" s="360"/>
      <c r="F6" s="361"/>
      <c r="G6" s="237" t="s">
        <v>139</v>
      </c>
      <c r="H6" s="238" t="s">
        <v>141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14.7" customHeight="1" x14ac:dyDescent="0.3">
      <c r="A7" s="239"/>
      <c r="B7" s="433" t="s">
        <v>95</v>
      </c>
      <c r="C7" s="434"/>
      <c r="D7" s="240" t="s">
        <v>1</v>
      </c>
      <c r="E7" s="241" t="s">
        <v>2</v>
      </c>
      <c r="F7" s="242" t="s">
        <v>63</v>
      </c>
      <c r="G7" s="243"/>
      <c r="H7" s="244"/>
    </row>
    <row r="8" spans="1:19" ht="14.7" customHeight="1" x14ac:dyDescent="0.3">
      <c r="A8" s="239"/>
      <c r="B8" s="362" t="s">
        <v>147</v>
      </c>
      <c r="C8" s="363"/>
      <c r="D8" s="240"/>
      <c r="E8" s="241"/>
      <c r="F8" s="242"/>
      <c r="G8" s="243"/>
      <c r="H8" s="244"/>
    </row>
    <row r="9" spans="1:19" x14ac:dyDescent="0.3">
      <c r="A9" s="239"/>
      <c r="B9" s="245"/>
      <c r="C9" s="246" t="s">
        <v>67</v>
      </c>
      <c r="D9" s="247"/>
      <c r="E9" s="248"/>
      <c r="F9" s="249">
        <f t="shared" ref="F9:F11" si="0">D9*E9</f>
        <v>0</v>
      </c>
      <c r="G9" s="381" t="s">
        <v>189</v>
      </c>
      <c r="H9" s="393"/>
    </row>
    <row r="10" spans="1:19" x14ac:dyDescent="0.3">
      <c r="A10" s="239"/>
      <c r="B10" s="245"/>
      <c r="C10" s="246" t="s">
        <v>68</v>
      </c>
      <c r="D10" s="247"/>
      <c r="E10" s="248"/>
      <c r="F10" s="249">
        <f t="shared" si="0"/>
        <v>0</v>
      </c>
      <c r="G10" s="381" t="s">
        <v>189</v>
      </c>
      <c r="H10" s="393"/>
    </row>
    <row r="11" spans="1:19" x14ac:dyDescent="0.3">
      <c r="A11" s="239"/>
      <c r="B11" s="245"/>
      <c r="C11" s="246" t="s">
        <v>49</v>
      </c>
      <c r="D11" s="247"/>
      <c r="E11" s="248"/>
      <c r="F11" s="249">
        <f t="shared" si="0"/>
        <v>0</v>
      </c>
      <c r="G11" s="381" t="s">
        <v>189</v>
      </c>
      <c r="H11" s="393"/>
    </row>
    <row r="12" spans="1:19" x14ac:dyDescent="0.3">
      <c r="A12" s="239"/>
      <c r="B12" s="245"/>
      <c r="C12" s="246" t="s">
        <v>151</v>
      </c>
      <c r="D12" s="247"/>
      <c r="E12" s="248"/>
      <c r="F12" s="249"/>
      <c r="G12" s="381" t="s">
        <v>190</v>
      </c>
      <c r="H12" s="393"/>
    </row>
    <row r="13" spans="1:19" ht="14.7" customHeight="1" x14ac:dyDescent="0.3">
      <c r="A13" s="239"/>
      <c r="B13" s="362" t="s">
        <v>148</v>
      </c>
      <c r="C13" s="363"/>
      <c r="D13" s="240"/>
      <c r="E13" s="241"/>
      <c r="F13" s="242"/>
      <c r="G13" s="243"/>
      <c r="H13" s="244"/>
    </row>
    <row r="14" spans="1:19" x14ac:dyDescent="0.3">
      <c r="A14" s="239"/>
      <c r="B14" s="245"/>
      <c r="C14" s="246" t="s">
        <v>184</v>
      </c>
      <c r="D14" s="247"/>
      <c r="E14" s="248"/>
      <c r="F14" s="249">
        <f t="shared" ref="F14:F28" si="1">D14*E14</f>
        <v>0</v>
      </c>
      <c r="G14" s="381" t="s">
        <v>190</v>
      </c>
      <c r="H14" s="393"/>
    </row>
    <row r="15" spans="1:19" x14ac:dyDescent="0.3">
      <c r="A15" s="239"/>
      <c r="B15" s="245"/>
      <c r="C15" s="246" t="s">
        <v>99</v>
      </c>
      <c r="D15" s="247"/>
      <c r="E15" s="248"/>
      <c r="F15" s="249">
        <f t="shared" si="1"/>
        <v>0</v>
      </c>
      <c r="G15" s="381" t="s">
        <v>190</v>
      </c>
      <c r="H15" s="393"/>
    </row>
    <row r="16" spans="1:19" x14ac:dyDescent="0.3">
      <c r="A16" s="239"/>
      <c r="B16" s="245"/>
      <c r="C16" s="246" t="s">
        <v>185</v>
      </c>
      <c r="D16" s="247"/>
      <c r="E16" s="248"/>
      <c r="F16" s="249">
        <f t="shared" si="1"/>
        <v>0</v>
      </c>
      <c r="G16" s="381" t="s">
        <v>194</v>
      </c>
      <c r="H16" s="393"/>
    </row>
    <row r="17" spans="1:8" x14ac:dyDescent="0.3">
      <c r="A17" s="239"/>
      <c r="B17" s="245"/>
      <c r="C17" s="246" t="s">
        <v>100</v>
      </c>
      <c r="D17" s="247"/>
      <c r="E17" s="248"/>
      <c r="F17" s="249">
        <f t="shared" si="1"/>
        <v>0</v>
      </c>
      <c r="G17" s="381" t="s">
        <v>194</v>
      </c>
      <c r="H17" s="393"/>
    </row>
    <row r="18" spans="1:8" x14ac:dyDescent="0.3">
      <c r="A18" s="239"/>
      <c r="B18" s="245"/>
      <c r="C18" s="246" t="s">
        <v>96</v>
      </c>
      <c r="D18" s="247"/>
      <c r="E18" s="248"/>
      <c r="F18" s="249">
        <f t="shared" si="1"/>
        <v>0</v>
      </c>
      <c r="G18" s="381" t="s">
        <v>194</v>
      </c>
      <c r="H18" s="393"/>
    </row>
    <row r="19" spans="1:8" x14ac:dyDescent="0.3">
      <c r="A19" s="239"/>
      <c r="B19" s="245"/>
      <c r="C19" s="246" t="s">
        <v>97</v>
      </c>
      <c r="D19" s="247"/>
      <c r="E19" s="248"/>
      <c r="F19" s="249">
        <f t="shared" si="1"/>
        <v>0</v>
      </c>
      <c r="G19" s="381" t="s">
        <v>194</v>
      </c>
      <c r="H19" s="393"/>
    </row>
    <row r="20" spans="1:8" x14ac:dyDescent="0.3">
      <c r="A20" s="239"/>
      <c r="B20" s="245"/>
      <c r="C20" s="246" t="s">
        <v>98</v>
      </c>
      <c r="D20" s="247"/>
      <c r="E20" s="248"/>
      <c r="F20" s="249">
        <f t="shared" si="1"/>
        <v>0</v>
      </c>
      <c r="G20" s="381" t="s">
        <v>194</v>
      </c>
      <c r="H20" s="393"/>
    </row>
    <row r="21" spans="1:8" x14ac:dyDescent="0.3">
      <c r="A21" s="239"/>
      <c r="B21" s="245"/>
      <c r="C21" s="246" t="s">
        <v>174</v>
      </c>
      <c r="D21" s="247"/>
      <c r="E21" s="248"/>
      <c r="F21" s="249">
        <f t="shared" si="1"/>
        <v>0</v>
      </c>
      <c r="G21" s="381" t="s">
        <v>194</v>
      </c>
      <c r="H21" s="393"/>
    </row>
    <row r="22" spans="1:8" x14ac:dyDescent="0.3">
      <c r="A22" s="239"/>
      <c r="B22" s="245"/>
      <c r="C22" s="246" t="s">
        <v>124</v>
      </c>
      <c r="D22" s="247"/>
      <c r="E22" s="248"/>
      <c r="F22" s="249">
        <f t="shared" si="1"/>
        <v>0</v>
      </c>
      <c r="G22" s="381" t="s">
        <v>190</v>
      </c>
      <c r="H22" s="393"/>
    </row>
    <row r="23" spans="1:8" x14ac:dyDescent="0.3">
      <c r="A23" s="239"/>
      <c r="B23" s="245"/>
      <c r="C23" s="246" t="s">
        <v>101</v>
      </c>
      <c r="D23" s="247"/>
      <c r="E23" s="248"/>
      <c r="F23" s="249">
        <f t="shared" si="1"/>
        <v>0</v>
      </c>
      <c r="G23" s="381" t="s">
        <v>190</v>
      </c>
      <c r="H23" s="393"/>
    </row>
    <row r="24" spans="1:8" ht="14.7" customHeight="1" x14ac:dyDescent="0.3">
      <c r="A24" s="239"/>
      <c r="B24" s="362" t="s">
        <v>149</v>
      </c>
      <c r="C24" s="363"/>
      <c r="D24" s="240"/>
      <c r="E24" s="241"/>
      <c r="F24" s="242"/>
      <c r="G24" s="243"/>
      <c r="H24" s="244"/>
    </row>
    <row r="25" spans="1:8" x14ac:dyDescent="0.3">
      <c r="A25" s="239"/>
      <c r="B25" s="245"/>
      <c r="C25" s="246" t="s">
        <v>186</v>
      </c>
      <c r="D25" s="247"/>
      <c r="E25" s="248"/>
      <c r="F25" s="249">
        <f t="shared" si="1"/>
        <v>0</v>
      </c>
      <c r="G25" s="381" t="s">
        <v>189</v>
      </c>
      <c r="H25" s="393"/>
    </row>
    <row r="26" spans="1:8" x14ac:dyDescent="0.3">
      <c r="A26" s="239"/>
      <c r="B26" s="245"/>
      <c r="C26" s="246" t="s">
        <v>46</v>
      </c>
      <c r="D26" s="247"/>
      <c r="E26" s="248"/>
      <c r="F26" s="249">
        <f t="shared" si="1"/>
        <v>0</v>
      </c>
      <c r="G26" s="381" t="s">
        <v>189</v>
      </c>
      <c r="H26" s="393"/>
    </row>
    <row r="27" spans="1:8" x14ac:dyDescent="0.3">
      <c r="A27" s="239"/>
      <c r="B27" s="245"/>
      <c r="C27" s="246" t="s">
        <v>47</v>
      </c>
      <c r="D27" s="247"/>
      <c r="E27" s="248"/>
      <c r="F27" s="249">
        <f t="shared" si="1"/>
        <v>0</v>
      </c>
      <c r="G27" s="381" t="s">
        <v>189</v>
      </c>
      <c r="H27" s="393"/>
    </row>
    <row r="28" spans="1:8" x14ac:dyDescent="0.3">
      <c r="A28" s="239"/>
      <c r="B28" s="245"/>
      <c r="C28" s="246" t="s">
        <v>150</v>
      </c>
      <c r="D28" s="247"/>
      <c r="E28" s="248"/>
      <c r="F28" s="249">
        <f t="shared" si="1"/>
        <v>0</v>
      </c>
      <c r="G28" s="381" t="s">
        <v>189</v>
      </c>
      <c r="H28" s="393"/>
    </row>
    <row r="29" spans="1:8" ht="14.7" customHeight="1" x14ac:dyDescent="0.3">
      <c r="A29" s="239"/>
      <c r="B29" s="362" t="s">
        <v>152</v>
      </c>
      <c r="C29" s="363"/>
      <c r="D29" s="240"/>
      <c r="E29" s="241"/>
      <c r="F29" s="242"/>
      <c r="G29" s="243"/>
      <c r="H29" s="244"/>
    </row>
    <row r="30" spans="1:8" ht="15" thickBot="1" x14ac:dyDescent="0.35">
      <c r="A30" s="250"/>
      <c r="B30" s="251"/>
      <c r="C30" s="252" t="s">
        <v>153</v>
      </c>
      <c r="D30" s="253"/>
      <c r="E30" s="254"/>
      <c r="F30" s="255">
        <f>D30*E30</f>
        <v>0</v>
      </c>
      <c r="G30" s="382"/>
      <c r="H30" s="394"/>
    </row>
    <row r="31" spans="1:8" ht="15.6" thickTop="1" thickBot="1" x14ac:dyDescent="0.35">
      <c r="A31" s="256"/>
      <c r="B31" s="257"/>
      <c r="C31" s="258"/>
      <c r="D31" s="259"/>
      <c r="E31" s="364" t="s">
        <v>84</v>
      </c>
      <c r="F31" s="260">
        <f>SUM(F14:F30)</f>
        <v>0</v>
      </c>
      <c r="G31" s="383"/>
      <c r="H31" s="395"/>
    </row>
    <row r="32" spans="1:8" ht="15" thickTop="1" x14ac:dyDescent="0.3">
      <c r="A32" s="261"/>
      <c r="B32" s="262" t="s">
        <v>154</v>
      </c>
      <c r="C32" s="262"/>
      <c r="D32" s="262"/>
      <c r="E32" s="262"/>
      <c r="F32" s="262"/>
      <c r="G32" s="431" t="s">
        <v>140</v>
      </c>
      <c r="H32" s="432"/>
    </row>
    <row r="33" spans="1:8" ht="14.7" customHeight="1" x14ac:dyDescent="0.3">
      <c r="A33" s="263"/>
      <c r="B33" s="365" t="s">
        <v>156</v>
      </c>
      <c r="C33" s="366"/>
      <c r="D33" s="264" t="s">
        <v>1</v>
      </c>
      <c r="E33" s="265" t="s">
        <v>2</v>
      </c>
      <c r="F33" s="266" t="s">
        <v>63</v>
      </c>
      <c r="G33" s="267" t="s">
        <v>139</v>
      </c>
      <c r="H33" s="268" t="s">
        <v>141</v>
      </c>
    </row>
    <row r="34" spans="1:8" x14ac:dyDescent="0.3">
      <c r="A34" s="263"/>
      <c r="B34" s="269"/>
      <c r="C34" s="270" t="s">
        <v>165</v>
      </c>
      <c r="D34" s="271"/>
      <c r="E34" s="272"/>
      <c r="F34" s="273">
        <f t="shared" ref="F34:F36" si="2">D34*E34</f>
        <v>0</v>
      </c>
      <c r="G34" s="384" t="s">
        <v>192</v>
      </c>
      <c r="H34" s="396"/>
    </row>
    <row r="35" spans="1:8" x14ac:dyDescent="0.3">
      <c r="A35" s="263"/>
      <c r="B35" s="269"/>
      <c r="C35" s="270" t="s">
        <v>157</v>
      </c>
      <c r="D35" s="271"/>
      <c r="E35" s="272"/>
      <c r="F35" s="273">
        <f t="shared" si="2"/>
        <v>0</v>
      </c>
      <c r="G35" s="384" t="s">
        <v>192</v>
      </c>
      <c r="H35" s="396"/>
    </row>
    <row r="36" spans="1:8" x14ac:dyDescent="0.3">
      <c r="A36" s="263"/>
      <c r="B36" s="269"/>
      <c r="C36" s="274" t="s">
        <v>158</v>
      </c>
      <c r="D36" s="271"/>
      <c r="E36" s="272"/>
      <c r="F36" s="273">
        <f t="shared" si="2"/>
        <v>0</v>
      </c>
      <c r="G36" s="384"/>
      <c r="H36" s="384" t="s">
        <v>192</v>
      </c>
    </row>
    <row r="37" spans="1:8" x14ac:dyDescent="0.3">
      <c r="A37" s="263"/>
      <c r="B37" s="269"/>
      <c r="C37" s="274" t="s">
        <v>163</v>
      </c>
      <c r="D37" s="271"/>
      <c r="E37" s="272"/>
      <c r="F37" s="273"/>
      <c r="G37" s="384" t="s">
        <v>192</v>
      </c>
      <c r="H37" s="396"/>
    </row>
    <row r="38" spans="1:8" x14ac:dyDescent="0.3">
      <c r="A38" s="263"/>
      <c r="B38" s="269"/>
      <c r="C38" s="274" t="s">
        <v>164</v>
      </c>
      <c r="D38" s="271"/>
      <c r="E38" s="272"/>
      <c r="F38" s="273"/>
      <c r="G38" s="384"/>
      <c r="H38" s="384" t="s">
        <v>192</v>
      </c>
    </row>
    <row r="39" spans="1:8" ht="14.7" customHeight="1" x14ac:dyDescent="0.3">
      <c r="A39" s="263"/>
      <c r="B39" s="365" t="s">
        <v>155</v>
      </c>
      <c r="C39" s="366"/>
      <c r="D39" s="264"/>
      <c r="E39" s="265"/>
      <c r="F39" s="266"/>
      <c r="G39" s="267"/>
      <c r="H39" s="268"/>
    </row>
    <row r="40" spans="1:8" ht="14.7" customHeight="1" x14ac:dyDescent="0.3">
      <c r="A40" s="263"/>
      <c r="B40" s="365"/>
      <c r="C40" s="275" t="s">
        <v>166</v>
      </c>
      <c r="D40" s="276"/>
      <c r="E40" s="277"/>
      <c r="F40" s="278"/>
      <c r="G40" s="279" t="s">
        <v>191</v>
      </c>
      <c r="H40" s="280"/>
    </row>
    <row r="41" spans="1:8" x14ac:dyDescent="0.3">
      <c r="A41" s="263"/>
      <c r="B41" s="269"/>
      <c r="C41" s="270" t="s">
        <v>167</v>
      </c>
      <c r="D41" s="271"/>
      <c r="E41" s="272"/>
      <c r="F41" s="273">
        <f>D41*E41</f>
        <v>0</v>
      </c>
      <c r="G41" s="279" t="s">
        <v>191</v>
      </c>
      <c r="H41" s="280"/>
    </row>
    <row r="42" spans="1:8" x14ac:dyDescent="0.3">
      <c r="A42" s="263"/>
      <c r="B42" s="269"/>
      <c r="C42" s="270" t="s">
        <v>112</v>
      </c>
      <c r="D42" s="271"/>
      <c r="E42" s="272"/>
      <c r="F42" s="273">
        <f>D42*E42</f>
        <v>0</v>
      </c>
      <c r="G42" s="279" t="s">
        <v>191</v>
      </c>
      <c r="H42" s="280"/>
    </row>
    <row r="43" spans="1:8" x14ac:dyDescent="0.3">
      <c r="A43" s="263"/>
      <c r="B43" s="269"/>
      <c r="C43" s="270" t="s">
        <v>168</v>
      </c>
      <c r="D43" s="271"/>
      <c r="E43" s="272"/>
      <c r="F43" s="273">
        <f>D43*E43</f>
        <v>0</v>
      </c>
      <c r="G43" s="279" t="s">
        <v>191</v>
      </c>
      <c r="H43" s="280"/>
    </row>
    <row r="44" spans="1:8" x14ac:dyDescent="0.3">
      <c r="A44" s="263"/>
      <c r="B44" s="269"/>
      <c r="C44" s="270" t="s">
        <v>169</v>
      </c>
      <c r="D44" s="271"/>
      <c r="E44" s="272"/>
      <c r="F44" s="273"/>
      <c r="G44" s="279" t="s">
        <v>191</v>
      </c>
      <c r="H44" s="280"/>
    </row>
    <row r="45" spans="1:8" ht="15" thickBot="1" x14ac:dyDescent="0.35">
      <c r="A45" s="263"/>
      <c r="B45" s="269"/>
      <c r="C45" s="281" t="s">
        <v>64</v>
      </c>
      <c r="D45" s="271"/>
      <c r="E45" s="272"/>
      <c r="F45" s="273">
        <f>D45*E45</f>
        <v>0</v>
      </c>
      <c r="G45" s="279" t="s">
        <v>191</v>
      </c>
      <c r="H45" s="280"/>
    </row>
    <row r="46" spans="1:8" ht="15" thickBot="1" x14ac:dyDescent="0.35">
      <c r="A46" s="282"/>
      <c r="B46" s="283"/>
      <c r="C46" s="284"/>
      <c r="D46" s="285"/>
      <c r="E46" s="367" t="s">
        <v>85</v>
      </c>
      <c r="F46" s="286">
        <f>SUM(F33:F33)</f>
        <v>0</v>
      </c>
      <c r="G46" s="385"/>
      <c r="H46" s="397"/>
    </row>
    <row r="47" spans="1:8" ht="15" thickTop="1" x14ac:dyDescent="0.3">
      <c r="A47" s="287"/>
      <c r="B47" s="368" t="s">
        <v>162</v>
      </c>
      <c r="C47" s="368"/>
      <c r="D47" s="288"/>
      <c r="E47" s="289"/>
      <c r="F47" s="290"/>
      <c r="G47" s="427" t="s">
        <v>140</v>
      </c>
      <c r="H47" s="428"/>
    </row>
    <row r="48" spans="1:8" ht="14.7" customHeight="1" x14ac:dyDescent="0.3">
      <c r="A48" s="291"/>
      <c r="B48" s="369" t="s">
        <v>159</v>
      </c>
      <c r="C48" s="370"/>
      <c r="D48" s="292" t="s">
        <v>1</v>
      </c>
      <c r="E48" s="293" t="s">
        <v>2</v>
      </c>
      <c r="F48" s="294" t="s">
        <v>63</v>
      </c>
      <c r="G48" s="295" t="s">
        <v>139</v>
      </c>
      <c r="H48" s="296" t="s">
        <v>141</v>
      </c>
    </row>
    <row r="49" spans="1:8" ht="14.7" customHeight="1" x14ac:dyDescent="0.3">
      <c r="A49" s="291"/>
      <c r="B49" s="297"/>
      <c r="C49" s="298" t="s">
        <v>71</v>
      </c>
      <c r="D49" s="299"/>
      <c r="E49" s="300"/>
      <c r="F49" s="301">
        <f>D49*E49</f>
        <v>0</v>
      </c>
      <c r="G49" s="386"/>
      <c r="H49" s="406" t="s">
        <v>192</v>
      </c>
    </row>
    <row r="50" spans="1:8" x14ac:dyDescent="0.3">
      <c r="A50" s="291"/>
      <c r="B50" s="297"/>
      <c r="C50" s="298" t="s">
        <v>187</v>
      </c>
      <c r="D50" s="299"/>
      <c r="E50" s="300"/>
      <c r="F50" s="301">
        <f t="shared" ref="F50:F60" si="3">D50*E50</f>
        <v>0</v>
      </c>
      <c r="G50" s="386"/>
      <c r="H50" s="406" t="s">
        <v>192</v>
      </c>
    </row>
    <row r="51" spans="1:8" x14ac:dyDescent="0.3">
      <c r="A51" s="291"/>
      <c r="B51" s="297"/>
      <c r="C51" s="298" t="s">
        <v>182</v>
      </c>
      <c r="D51" s="299"/>
      <c r="E51" s="300"/>
      <c r="F51" s="301"/>
      <c r="G51" s="386"/>
      <c r="H51" s="406" t="s">
        <v>192</v>
      </c>
    </row>
    <row r="52" spans="1:8" x14ac:dyDescent="0.3">
      <c r="A52" s="291"/>
      <c r="B52" s="297"/>
      <c r="C52" s="298" t="s">
        <v>4</v>
      </c>
      <c r="D52" s="299"/>
      <c r="E52" s="300"/>
      <c r="F52" s="301">
        <f t="shared" si="3"/>
        <v>0</v>
      </c>
      <c r="G52" s="386"/>
      <c r="H52" s="406" t="s">
        <v>192</v>
      </c>
    </row>
    <row r="53" spans="1:8" x14ac:dyDescent="0.3">
      <c r="A53" s="291"/>
      <c r="B53" s="297"/>
      <c r="C53" s="298" t="s">
        <v>5</v>
      </c>
      <c r="D53" s="299"/>
      <c r="E53" s="300"/>
      <c r="F53" s="301">
        <f t="shared" si="3"/>
        <v>0</v>
      </c>
      <c r="G53" s="386"/>
      <c r="H53" s="406" t="s">
        <v>192</v>
      </c>
    </row>
    <row r="54" spans="1:8" x14ac:dyDescent="0.3">
      <c r="A54" s="291"/>
      <c r="B54" s="297"/>
      <c r="C54" s="298" t="s">
        <v>6</v>
      </c>
      <c r="D54" s="299"/>
      <c r="E54" s="300"/>
      <c r="F54" s="301">
        <f t="shared" si="3"/>
        <v>0</v>
      </c>
      <c r="G54" s="386"/>
      <c r="H54" s="406" t="s">
        <v>192</v>
      </c>
    </row>
    <row r="55" spans="1:8" x14ac:dyDescent="0.3">
      <c r="A55" s="291"/>
      <c r="B55" s="297"/>
      <c r="C55" s="298" t="s">
        <v>7</v>
      </c>
      <c r="D55" s="299"/>
      <c r="E55" s="300"/>
      <c r="F55" s="301">
        <f t="shared" si="3"/>
        <v>0</v>
      </c>
      <c r="G55" s="386"/>
      <c r="H55" s="406" t="s">
        <v>192</v>
      </c>
    </row>
    <row r="56" spans="1:8" x14ac:dyDescent="0.3">
      <c r="A56" s="291"/>
      <c r="B56" s="297"/>
      <c r="C56" s="298" t="s">
        <v>8</v>
      </c>
      <c r="D56" s="299"/>
      <c r="E56" s="300"/>
      <c r="F56" s="301">
        <f t="shared" si="3"/>
        <v>0</v>
      </c>
      <c r="G56" s="386"/>
      <c r="H56" s="406" t="s">
        <v>192</v>
      </c>
    </row>
    <row r="57" spans="1:8" x14ac:dyDescent="0.3">
      <c r="A57" s="291"/>
      <c r="B57" s="371" t="s">
        <v>155</v>
      </c>
      <c r="C57" s="302"/>
      <c r="D57" s="303"/>
      <c r="E57" s="304"/>
      <c r="F57" s="305"/>
      <c r="G57" s="387"/>
      <c r="H57" s="398"/>
    </row>
    <row r="58" spans="1:8" x14ac:dyDescent="0.3">
      <c r="A58" s="291"/>
      <c r="B58" s="297"/>
      <c r="C58" s="306" t="s">
        <v>113</v>
      </c>
      <c r="D58" s="299"/>
      <c r="E58" s="300"/>
      <c r="F58" s="301">
        <f t="shared" ref="F58:F59" si="4">D58*E58</f>
        <v>0</v>
      </c>
      <c r="G58" s="406" t="s">
        <v>192</v>
      </c>
      <c r="H58" s="399"/>
    </row>
    <row r="59" spans="1:8" x14ac:dyDescent="0.3">
      <c r="A59" s="291"/>
      <c r="B59" s="297"/>
      <c r="C59" s="307" t="s">
        <v>66</v>
      </c>
      <c r="D59" s="299"/>
      <c r="E59" s="300"/>
      <c r="F59" s="301">
        <f t="shared" si="4"/>
        <v>0</v>
      </c>
      <c r="G59" s="406" t="s">
        <v>192</v>
      </c>
      <c r="H59" s="399"/>
    </row>
    <row r="60" spans="1:8" x14ac:dyDescent="0.3">
      <c r="A60" s="291"/>
      <c r="B60" s="297"/>
      <c r="C60" s="306" t="s">
        <v>170</v>
      </c>
      <c r="D60" s="299"/>
      <c r="E60" s="300"/>
      <c r="F60" s="301">
        <f t="shared" si="3"/>
        <v>0</v>
      </c>
      <c r="G60" s="406" t="s">
        <v>191</v>
      </c>
      <c r="H60" s="399"/>
    </row>
    <row r="61" spans="1:8" x14ac:dyDescent="0.3">
      <c r="A61" s="308"/>
      <c r="B61" s="309"/>
      <c r="C61" s="310"/>
      <c r="D61" s="311"/>
      <c r="E61" s="312"/>
      <c r="F61" s="313">
        <f>D61*E61</f>
        <v>0</v>
      </c>
      <c r="G61" s="388"/>
      <c r="H61" s="400"/>
    </row>
    <row r="62" spans="1:8" ht="14.7" customHeight="1" x14ac:dyDescent="0.3">
      <c r="A62" s="291"/>
      <c r="B62" s="371" t="s">
        <v>160</v>
      </c>
      <c r="C62" s="370"/>
      <c r="D62" s="314"/>
      <c r="E62" s="315"/>
      <c r="F62" s="316"/>
      <c r="G62" s="317"/>
      <c r="H62" s="318"/>
    </row>
    <row r="63" spans="1:8" x14ac:dyDescent="0.3">
      <c r="A63" s="291"/>
      <c r="B63" s="319"/>
      <c r="C63" s="307" t="s">
        <v>114</v>
      </c>
      <c r="D63" s="299"/>
      <c r="E63" s="300"/>
      <c r="F63" s="301">
        <f t="shared" ref="F63:F68" si="5">D63*E63</f>
        <v>0</v>
      </c>
      <c r="G63" s="386"/>
      <c r="H63" s="406" t="s">
        <v>192</v>
      </c>
    </row>
    <row r="64" spans="1:8" x14ac:dyDescent="0.3">
      <c r="A64" s="291"/>
      <c r="B64" s="297"/>
      <c r="C64" s="307" t="s">
        <v>72</v>
      </c>
      <c r="D64" s="299"/>
      <c r="E64" s="300"/>
      <c r="F64" s="301">
        <f t="shared" si="5"/>
        <v>0</v>
      </c>
      <c r="G64" s="386"/>
      <c r="H64" s="406" t="s">
        <v>192</v>
      </c>
    </row>
    <row r="65" spans="1:8" x14ac:dyDescent="0.3">
      <c r="A65" s="291"/>
      <c r="B65" s="297"/>
      <c r="C65" s="307" t="s">
        <v>73</v>
      </c>
      <c r="D65" s="299"/>
      <c r="E65" s="300"/>
      <c r="F65" s="301">
        <f t="shared" si="5"/>
        <v>0</v>
      </c>
      <c r="G65" s="386"/>
      <c r="H65" s="406" t="s">
        <v>192</v>
      </c>
    </row>
    <row r="66" spans="1:8" x14ac:dyDescent="0.3">
      <c r="A66" s="291"/>
      <c r="B66" s="297"/>
      <c r="C66" s="307" t="s">
        <v>74</v>
      </c>
      <c r="D66" s="299"/>
      <c r="E66" s="300"/>
      <c r="F66" s="301">
        <f t="shared" si="5"/>
        <v>0</v>
      </c>
      <c r="G66" s="386"/>
      <c r="H66" s="406" t="s">
        <v>192</v>
      </c>
    </row>
    <row r="67" spans="1:8" x14ac:dyDescent="0.3">
      <c r="A67" s="291"/>
      <c r="B67" s="297"/>
      <c r="C67" s="307"/>
      <c r="D67" s="299"/>
      <c r="E67" s="300"/>
      <c r="F67" s="301">
        <f t="shared" si="5"/>
        <v>0</v>
      </c>
      <c r="G67" s="386"/>
      <c r="H67" s="406" t="s">
        <v>192</v>
      </c>
    </row>
    <row r="68" spans="1:8" x14ac:dyDescent="0.3">
      <c r="A68" s="291"/>
      <c r="B68" s="297"/>
      <c r="C68" s="320"/>
      <c r="D68" s="299"/>
      <c r="E68" s="300"/>
      <c r="F68" s="301">
        <f t="shared" si="5"/>
        <v>0</v>
      </c>
      <c r="G68" s="386"/>
      <c r="H68" s="399"/>
    </row>
    <row r="69" spans="1:8" ht="15" thickBot="1" x14ac:dyDescent="0.35">
      <c r="A69" s="321"/>
      <c r="B69" s="322"/>
      <c r="C69" s="323"/>
      <c r="D69" s="324"/>
      <c r="E69" s="325"/>
      <c r="F69" s="326">
        <f>D69*E69</f>
        <v>0</v>
      </c>
      <c r="G69" s="389"/>
      <c r="H69" s="401"/>
    </row>
    <row r="70" spans="1:8" ht="15.6" thickTop="1" thickBot="1" x14ac:dyDescent="0.35">
      <c r="A70" s="327"/>
      <c r="B70" s="328"/>
      <c r="C70" s="329"/>
      <c r="D70" s="330"/>
      <c r="E70" s="372" t="s">
        <v>86</v>
      </c>
      <c r="F70" s="331">
        <f>SUM(F49:F69)</f>
        <v>0</v>
      </c>
      <c r="G70" s="390"/>
      <c r="H70" s="402"/>
    </row>
    <row r="71" spans="1:8" ht="15" thickTop="1" x14ac:dyDescent="0.3">
      <c r="A71" s="332"/>
      <c r="B71" s="373" t="s">
        <v>138</v>
      </c>
      <c r="C71" s="373"/>
      <c r="D71" s="333"/>
      <c r="E71" s="334"/>
      <c r="F71" s="335"/>
      <c r="G71" s="429" t="s">
        <v>140</v>
      </c>
      <c r="H71" s="430"/>
    </row>
    <row r="72" spans="1:8" ht="14.7" customHeight="1" x14ac:dyDescent="0.3">
      <c r="A72" s="239"/>
      <c r="B72" s="362" t="s">
        <v>161</v>
      </c>
      <c r="C72" s="363"/>
      <c r="D72" s="240"/>
      <c r="E72" s="241"/>
      <c r="F72" s="242"/>
      <c r="G72" s="237"/>
      <c r="H72" s="238"/>
    </row>
    <row r="73" spans="1:8" x14ac:dyDescent="0.3">
      <c r="A73" s="239"/>
      <c r="B73" s="245"/>
      <c r="C73" s="246" t="s">
        <v>67</v>
      </c>
      <c r="D73" s="247"/>
      <c r="E73" s="248"/>
      <c r="F73" s="249">
        <f t="shared" ref="F73:F74" si="6">D73*E73</f>
        <v>0</v>
      </c>
      <c r="G73" s="405" t="s">
        <v>191</v>
      </c>
      <c r="H73" s="393"/>
    </row>
    <row r="74" spans="1:8" x14ac:dyDescent="0.3">
      <c r="A74" s="239"/>
      <c r="B74" s="245"/>
      <c r="C74" s="246" t="s">
        <v>68</v>
      </c>
      <c r="D74" s="247"/>
      <c r="E74" s="248"/>
      <c r="F74" s="249">
        <f t="shared" si="6"/>
        <v>0</v>
      </c>
      <c r="G74" s="405" t="s">
        <v>191</v>
      </c>
      <c r="H74" s="393"/>
    </row>
    <row r="75" spans="1:8" x14ac:dyDescent="0.3">
      <c r="A75" s="239"/>
      <c r="B75" s="245"/>
      <c r="C75" s="246" t="s">
        <v>99</v>
      </c>
      <c r="D75" s="247"/>
      <c r="E75" s="248"/>
      <c r="F75" s="249">
        <f t="shared" ref="F75:F84" si="7">D75*E75</f>
        <v>0</v>
      </c>
      <c r="G75" s="405" t="s">
        <v>191</v>
      </c>
      <c r="H75" s="393"/>
    </row>
    <row r="76" spans="1:8" x14ac:dyDescent="0.3">
      <c r="A76" s="239"/>
      <c r="B76" s="245"/>
      <c r="C76" s="246" t="s">
        <v>185</v>
      </c>
      <c r="D76" s="247"/>
      <c r="E76" s="248"/>
      <c r="F76" s="249">
        <f t="shared" si="7"/>
        <v>0</v>
      </c>
      <c r="G76" s="405" t="s">
        <v>191</v>
      </c>
      <c r="H76" s="393"/>
    </row>
    <row r="77" spans="1:8" x14ac:dyDescent="0.3">
      <c r="A77" s="239"/>
      <c r="B77" s="245"/>
      <c r="C77" s="246" t="s">
        <v>100</v>
      </c>
      <c r="D77" s="247"/>
      <c r="E77" s="248"/>
      <c r="F77" s="249">
        <f t="shared" si="7"/>
        <v>0</v>
      </c>
      <c r="G77" s="405" t="s">
        <v>191</v>
      </c>
      <c r="H77" s="393"/>
    </row>
    <row r="78" spans="1:8" x14ac:dyDescent="0.3">
      <c r="A78" s="239"/>
      <c r="B78" s="245"/>
      <c r="C78" s="246" t="s">
        <v>96</v>
      </c>
      <c r="D78" s="247"/>
      <c r="E78" s="248"/>
      <c r="F78" s="249">
        <f t="shared" si="7"/>
        <v>0</v>
      </c>
      <c r="G78" s="405" t="s">
        <v>191</v>
      </c>
      <c r="H78" s="393"/>
    </row>
    <row r="79" spans="1:8" x14ac:dyDescent="0.3">
      <c r="A79" s="239"/>
      <c r="B79" s="245"/>
      <c r="C79" s="246" t="s">
        <v>97</v>
      </c>
      <c r="D79" s="247"/>
      <c r="E79" s="248"/>
      <c r="F79" s="249">
        <f t="shared" si="7"/>
        <v>0</v>
      </c>
      <c r="G79" s="405" t="s">
        <v>191</v>
      </c>
      <c r="H79" s="393"/>
    </row>
    <row r="80" spans="1:8" x14ac:dyDescent="0.3">
      <c r="A80" s="239"/>
      <c r="B80" s="245"/>
      <c r="C80" s="246" t="s">
        <v>98</v>
      </c>
      <c r="D80" s="247"/>
      <c r="E80" s="248"/>
      <c r="F80" s="249">
        <f t="shared" si="7"/>
        <v>0</v>
      </c>
      <c r="G80" s="405" t="s">
        <v>191</v>
      </c>
      <c r="H80" s="393"/>
    </row>
    <row r="81" spans="1:8" x14ac:dyDescent="0.3">
      <c r="A81" s="239"/>
      <c r="B81" s="245"/>
      <c r="C81" s="246" t="s">
        <v>122</v>
      </c>
      <c r="D81" s="247"/>
      <c r="E81" s="248"/>
      <c r="F81" s="249">
        <f t="shared" si="7"/>
        <v>0</v>
      </c>
      <c r="G81" s="405" t="s">
        <v>191</v>
      </c>
      <c r="H81" s="393"/>
    </row>
    <row r="82" spans="1:8" x14ac:dyDescent="0.3">
      <c r="A82" s="239"/>
      <c r="B82" s="245"/>
      <c r="C82" s="246" t="s">
        <v>175</v>
      </c>
      <c r="D82" s="247"/>
      <c r="E82" s="248"/>
      <c r="F82" s="249"/>
      <c r="G82" s="405" t="s">
        <v>191</v>
      </c>
      <c r="H82" s="393"/>
    </row>
    <row r="83" spans="1:8" x14ac:dyDescent="0.3">
      <c r="A83" s="239"/>
      <c r="B83" s="245"/>
      <c r="C83" s="246" t="s">
        <v>124</v>
      </c>
      <c r="D83" s="247"/>
      <c r="E83" s="248"/>
      <c r="F83" s="249">
        <f t="shared" si="7"/>
        <v>0</v>
      </c>
      <c r="G83" s="405" t="s">
        <v>191</v>
      </c>
      <c r="H83" s="393"/>
    </row>
    <row r="84" spans="1:8" x14ac:dyDescent="0.3">
      <c r="A84" s="239"/>
      <c r="B84" s="245"/>
      <c r="C84" s="246" t="s">
        <v>101</v>
      </c>
      <c r="D84" s="247"/>
      <c r="E84" s="248"/>
      <c r="F84" s="249">
        <f t="shared" si="7"/>
        <v>0</v>
      </c>
      <c r="G84" s="405" t="s">
        <v>191</v>
      </c>
      <c r="H84" s="393"/>
    </row>
    <row r="85" spans="1:8" ht="14.7" customHeight="1" x14ac:dyDescent="0.3">
      <c r="A85" s="239"/>
      <c r="B85" s="362" t="s">
        <v>149</v>
      </c>
      <c r="C85" s="363"/>
      <c r="D85" s="240"/>
      <c r="E85" s="241"/>
      <c r="F85" s="242"/>
      <c r="G85" s="243"/>
      <c r="H85" s="244"/>
    </row>
    <row r="86" spans="1:8" x14ac:dyDescent="0.3">
      <c r="A86" s="239"/>
      <c r="B86" s="245"/>
      <c r="C86" s="246" t="s">
        <v>186</v>
      </c>
      <c r="D86" s="247"/>
      <c r="E86" s="248"/>
      <c r="F86" s="249">
        <f t="shared" ref="F86:F88" si="8">D86*E86</f>
        <v>0</v>
      </c>
      <c r="G86" s="405" t="s">
        <v>191</v>
      </c>
      <c r="H86" s="393"/>
    </row>
    <row r="87" spans="1:8" x14ac:dyDescent="0.3">
      <c r="A87" s="239"/>
      <c r="B87" s="245"/>
      <c r="C87" s="246" t="s">
        <v>46</v>
      </c>
      <c r="D87" s="247"/>
      <c r="E87" s="248"/>
      <c r="F87" s="249">
        <f t="shared" si="8"/>
        <v>0</v>
      </c>
      <c r="G87" s="405" t="s">
        <v>191</v>
      </c>
      <c r="H87" s="393"/>
    </row>
    <row r="88" spans="1:8" x14ac:dyDescent="0.3">
      <c r="A88" s="239"/>
      <c r="B88" s="245"/>
      <c r="C88" s="246" t="s">
        <v>47</v>
      </c>
      <c r="D88" s="247"/>
      <c r="E88" s="248"/>
      <c r="F88" s="249">
        <f t="shared" si="8"/>
        <v>0</v>
      </c>
      <c r="G88" s="405" t="s">
        <v>191</v>
      </c>
      <c r="H88" s="393"/>
    </row>
    <row r="89" spans="1:8" x14ac:dyDescent="0.3">
      <c r="A89" s="239"/>
      <c r="B89" s="245"/>
      <c r="C89" s="246" t="s">
        <v>150</v>
      </c>
      <c r="D89" s="247"/>
      <c r="E89" s="248"/>
      <c r="F89" s="249"/>
      <c r="G89" s="405" t="s">
        <v>191</v>
      </c>
      <c r="H89" s="393"/>
    </row>
    <row r="90" spans="1:8" ht="14.7" customHeight="1" x14ac:dyDescent="0.3">
      <c r="A90" s="239"/>
      <c r="B90" s="362" t="s">
        <v>176</v>
      </c>
      <c r="C90" s="363"/>
      <c r="D90" s="240"/>
      <c r="E90" s="241"/>
      <c r="F90" s="242"/>
      <c r="G90" s="243"/>
      <c r="H90" s="244"/>
    </row>
    <row r="91" spans="1:8" x14ac:dyDescent="0.3">
      <c r="A91" s="239"/>
      <c r="B91" s="245"/>
      <c r="C91" s="246" t="s">
        <v>177</v>
      </c>
      <c r="D91" s="247"/>
      <c r="E91" s="248"/>
      <c r="F91" s="249">
        <f t="shared" ref="F91:F93" si="9">D91*E91</f>
        <v>0</v>
      </c>
      <c r="G91" s="405" t="s">
        <v>191</v>
      </c>
      <c r="H91" s="393"/>
    </row>
    <row r="92" spans="1:8" x14ac:dyDescent="0.3">
      <c r="A92" s="239"/>
      <c r="B92" s="245"/>
      <c r="C92" s="246" t="s">
        <v>178</v>
      </c>
      <c r="D92" s="247"/>
      <c r="E92" s="248"/>
      <c r="F92" s="249">
        <f t="shared" si="9"/>
        <v>0</v>
      </c>
      <c r="G92" s="405" t="s">
        <v>191</v>
      </c>
      <c r="H92" s="393"/>
    </row>
    <row r="93" spans="1:8" x14ac:dyDescent="0.3">
      <c r="A93" s="239"/>
      <c r="B93" s="245"/>
      <c r="C93" s="246" t="s">
        <v>179</v>
      </c>
      <c r="D93" s="247"/>
      <c r="E93" s="248"/>
      <c r="F93" s="249">
        <f t="shared" si="9"/>
        <v>0</v>
      </c>
      <c r="G93" s="405" t="s">
        <v>191</v>
      </c>
      <c r="H93" s="393"/>
    </row>
    <row r="94" spans="1:8" ht="14.7" customHeight="1" x14ac:dyDescent="0.3">
      <c r="A94" s="239"/>
      <c r="B94" s="374" t="s">
        <v>180</v>
      </c>
      <c r="C94" s="363"/>
      <c r="D94" s="240"/>
      <c r="E94" s="241"/>
      <c r="F94" s="242"/>
      <c r="G94" s="243"/>
      <c r="H94" s="244"/>
    </row>
    <row r="95" spans="1:8" ht="14.7" customHeight="1" x14ac:dyDescent="0.3">
      <c r="A95" s="239"/>
      <c r="B95" s="245"/>
      <c r="C95" s="336" t="s">
        <v>71</v>
      </c>
      <c r="D95" s="247"/>
      <c r="E95" s="248"/>
      <c r="F95" s="249">
        <f>D95*E95</f>
        <v>0</v>
      </c>
      <c r="G95" s="381"/>
      <c r="H95" s="393" t="s">
        <v>192</v>
      </c>
    </row>
    <row r="96" spans="1:8" x14ac:dyDescent="0.3">
      <c r="A96" s="239"/>
      <c r="B96" s="245"/>
      <c r="C96" s="336" t="s">
        <v>188</v>
      </c>
      <c r="D96" s="247"/>
      <c r="E96" s="248"/>
      <c r="F96" s="249">
        <f t="shared" ref="F96:F102" si="10">D96*E96</f>
        <v>0</v>
      </c>
      <c r="G96" s="381"/>
      <c r="H96" s="393" t="s">
        <v>192</v>
      </c>
    </row>
    <row r="97" spans="1:8" x14ac:dyDescent="0.3">
      <c r="A97" s="239"/>
      <c r="B97" s="245"/>
      <c r="C97" s="336" t="s">
        <v>181</v>
      </c>
      <c r="D97" s="247"/>
      <c r="E97" s="248"/>
      <c r="F97" s="249"/>
      <c r="G97" s="381"/>
      <c r="H97" s="393" t="s">
        <v>192</v>
      </c>
    </row>
    <row r="98" spans="1:8" x14ac:dyDescent="0.3">
      <c r="A98" s="239"/>
      <c r="B98" s="245"/>
      <c r="C98" s="336" t="s">
        <v>4</v>
      </c>
      <c r="D98" s="247"/>
      <c r="E98" s="248"/>
      <c r="F98" s="249">
        <f t="shared" si="10"/>
        <v>0</v>
      </c>
      <c r="G98" s="381"/>
      <c r="H98" s="393" t="s">
        <v>192</v>
      </c>
    </row>
    <row r="99" spans="1:8" x14ac:dyDescent="0.3">
      <c r="A99" s="239"/>
      <c r="B99" s="245"/>
      <c r="C99" s="336" t="s">
        <v>6</v>
      </c>
      <c r="D99" s="247"/>
      <c r="E99" s="248"/>
      <c r="F99" s="249">
        <f t="shared" si="10"/>
        <v>0</v>
      </c>
      <c r="G99" s="381"/>
      <c r="H99" s="393" t="s">
        <v>192</v>
      </c>
    </row>
    <row r="100" spans="1:8" x14ac:dyDescent="0.3">
      <c r="A100" s="239"/>
      <c r="B100" s="245"/>
      <c r="C100" s="336" t="s">
        <v>7</v>
      </c>
      <c r="D100" s="247"/>
      <c r="E100" s="248"/>
      <c r="F100" s="249">
        <f t="shared" si="10"/>
        <v>0</v>
      </c>
      <c r="G100" s="381"/>
      <c r="H100" s="393" t="s">
        <v>192</v>
      </c>
    </row>
    <row r="101" spans="1:8" x14ac:dyDescent="0.3">
      <c r="A101" s="239"/>
      <c r="B101" s="245"/>
      <c r="C101" s="336" t="s">
        <v>183</v>
      </c>
      <c r="D101" s="247"/>
      <c r="E101" s="248"/>
      <c r="F101" s="249">
        <v>0</v>
      </c>
      <c r="G101" s="381" t="s">
        <v>193</v>
      </c>
      <c r="H101" s="393"/>
    </row>
    <row r="102" spans="1:8" x14ac:dyDescent="0.3">
      <c r="A102" s="239"/>
      <c r="B102" s="245"/>
      <c r="C102" s="336" t="s">
        <v>8</v>
      </c>
      <c r="D102" s="247"/>
      <c r="E102" s="248"/>
      <c r="F102" s="249">
        <f t="shared" si="10"/>
        <v>0</v>
      </c>
      <c r="G102" s="381"/>
      <c r="H102" s="393" t="s">
        <v>192</v>
      </c>
    </row>
    <row r="103" spans="1:8" ht="14.7" customHeight="1" x14ac:dyDescent="0.3">
      <c r="A103" s="239"/>
      <c r="B103" s="375" t="s">
        <v>155</v>
      </c>
      <c r="C103" s="363"/>
      <c r="D103" s="337"/>
      <c r="E103" s="241"/>
      <c r="F103" s="338"/>
      <c r="G103" s="237"/>
      <c r="H103" s="238"/>
    </row>
    <row r="104" spans="1:8" x14ac:dyDescent="0.3">
      <c r="A104" s="239"/>
      <c r="B104" s="245"/>
      <c r="C104" s="246" t="s">
        <v>184</v>
      </c>
      <c r="D104" s="247"/>
      <c r="E104" s="248"/>
      <c r="F104" s="249">
        <f>D104*E104</f>
        <v>0</v>
      </c>
      <c r="G104" s="405" t="s">
        <v>191</v>
      </c>
      <c r="H104" s="393"/>
    </row>
    <row r="105" spans="1:8" x14ac:dyDescent="0.3">
      <c r="A105" s="239"/>
      <c r="B105" s="245"/>
      <c r="C105" s="339" t="s">
        <v>113</v>
      </c>
      <c r="D105" s="247"/>
      <c r="E105" s="248"/>
      <c r="F105" s="249">
        <f>D105*E105</f>
        <v>0</v>
      </c>
      <c r="G105" s="381" t="s">
        <v>192</v>
      </c>
      <c r="H105" s="393"/>
    </row>
    <row r="106" spans="1:8" x14ac:dyDescent="0.3">
      <c r="A106" s="239"/>
      <c r="B106" s="245"/>
      <c r="C106" s="246" t="s">
        <v>66</v>
      </c>
      <c r="D106" s="247"/>
      <c r="E106" s="248"/>
      <c r="F106" s="249">
        <f>D106*E106</f>
        <v>0</v>
      </c>
      <c r="G106" s="381" t="s">
        <v>192</v>
      </c>
      <c r="H106" s="393"/>
    </row>
    <row r="107" spans="1:8" ht="14.7" customHeight="1" x14ac:dyDescent="0.3">
      <c r="A107" s="239"/>
      <c r="B107" s="375" t="s">
        <v>160</v>
      </c>
      <c r="C107" s="363"/>
      <c r="D107" s="240"/>
      <c r="E107" s="241"/>
      <c r="F107" s="242"/>
      <c r="G107" s="243"/>
      <c r="H107" s="244"/>
    </row>
    <row r="108" spans="1:8" x14ac:dyDescent="0.3">
      <c r="A108" s="239"/>
      <c r="B108" s="245"/>
      <c r="C108" s="246" t="s">
        <v>72</v>
      </c>
      <c r="D108" s="247"/>
      <c r="E108" s="248"/>
      <c r="F108" s="249">
        <f t="shared" ref="F108:F114" si="11">D108*E108</f>
        <v>0</v>
      </c>
      <c r="G108" s="381"/>
      <c r="H108" s="381" t="s">
        <v>192</v>
      </c>
    </row>
    <row r="109" spans="1:8" x14ac:dyDescent="0.3">
      <c r="A109" s="239"/>
      <c r="B109" s="245"/>
      <c r="C109" s="246" t="s">
        <v>73</v>
      </c>
      <c r="D109" s="247"/>
      <c r="E109" s="248"/>
      <c r="F109" s="249">
        <f t="shared" si="11"/>
        <v>0</v>
      </c>
      <c r="G109" s="381"/>
      <c r="H109" s="381" t="s">
        <v>192</v>
      </c>
    </row>
    <row r="110" spans="1:8" x14ac:dyDescent="0.3">
      <c r="A110" s="239"/>
      <c r="B110" s="245"/>
      <c r="C110" s="246" t="s">
        <v>74</v>
      </c>
      <c r="D110" s="247"/>
      <c r="E110" s="248"/>
      <c r="F110" s="249">
        <f t="shared" si="11"/>
        <v>0</v>
      </c>
      <c r="G110" s="381"/>
      <c r="H110" s="381" t="s">
        <v>192</v>
      </c>
    </row>
    <row r="111" spans="1:8" x14ac:dyDescent="0.3">
      <c r="A111" s="239"/>
      <c r="B111" s="375" t="s">
        <v>171</v>
      </c>
      <c r="C111" s="363"/>
      <c r="D111" s="240"/>
      <c r="E111" s="241"/>
      <c r="F111" s="242"/>
      <c r="G111" s="243"/>
      <c r="H111" s="244"/>
    </row>
    <row r="112" spans="1:8" x14ac:dyDescent="0.3">
      <c r="A112" s="239"/>
      <c r="B112" s="245"/>
      <c r="C112" s="339" t="s">
        <v>172</v>
      </c>
      <c r="D112" s="247"/>
      <c r="E112" s="248"/>
      <c r="F112" s="249">
        <f t="shared" si="11"/>
        <v>0</v>
      </c>
      <c r="G112" s="381" t="s">
        <v>192</v>
      </c>
      <c r="H112" s="393"/>
    </row>
    <row r="113" spans="1:8" x14ac:dyDescent="0.3">
      <c r="A113" s="340"/>
      <c r="B113" s="341"/>
      <c r="C113" s="342" t="s">
        <v>173</v>
      </c>
      <c r="D113" s="343"/>
      <c r="E113" s="344"/>
      <c r="F113" s="249">
        <f t="shared" si="11"/>
        <v>0</v>
      </c>
      <c r="G113" s="381" t="s">
        <v>192</v>
      </c>
      <c r="H113" s="403"/>
    </row>
    <row r="114" spans="1:8" x14ac:dyDescent="0.3">
      <c r="A114" s="340"/>
      <c r="B114" s="341"/>
      <c r="C114" s="345"/>
      <c r="D114" s="343"/>
      <c r="E114" s="344"/>
      <c r="F114" s="249">
        <f t="shared" si="11"/>
        <v>0</v>
      </c>
      <c r="G114" s="391"/>
      <c r="H114" s="403"/>
    </row>
    <row r="115" spans="1:8" ht="15" thickBot="1" x14ac:dyDescent="0.35">
      <c r="A115" s="250"/>
      <c r="B115" s="251"/>
      <c r="C115" s="252"/>
      <c r="D115" s="253"/>
      <c r="E115" s="254"/>
      <c r="F115" s="255">
        <f>D115*E115</f>
        <v>0</v>
      </c>
      <c r="G115" s="382"/>
      <c r="H115" s="394"/>
    </row>
    <row r="116" spans="1:8" ht="15.6" thickTop="1" thickBot="1" x14ac:dyDescent="0.35">
      <c r="A116" s="346"/>
      <c r="B116" s="347"/>
      <c r="C116" s="348"/>
      <c r="D116" s="348"/>
      <c r="E116" s="348" t="s">
        <v>87</v>
      </c>
      <c r="F116" s="349">
        <f>SUM(F72:F115)</f>
        <v>0</v>
      </c>
      <c r="G116" s="392"/>
      <c r="H116" s="404"/>
    </row>
    <row r="117" spans="1:8" ht="15" thickTop="1" x14ac:dyDescent="0.3">
      <c r="A117" s="350"/>
      <c r="B117" s="350"/>
      <c r="C117" s="351"/>
      <c r="D117" s="352"/>
      <c r="E117" s="423"/>
      <c r="F117" s="424"/>
      <c r="G117" s="376"/>
      <c r="H117" s="376"/>
    </row>
    <row r="118" spans="1:8" x14ac:dyDescent="0.3">
      <c r="A118" s="354"/>
      <c r="B118" s="354"/>
      <c r="C118" s="353" t="s">
        <v>94</v>
      </c>
      <c r="D118" s="353"/>
      <c r="E118" s="353"/>
      <c r="F118" s="353"/>
      <c r="G118" s="354"/>
      <c r="H118" s="354"/>
    </row>
    <row r="119" spans="1:8" x14ac:dyDescent="0.3">
      <c r="A119" s="354"/>
      <c r="B119" s="354"/>
      <c r="C119" s="353"/>
      <c r="D119" s="353"/>
      <c r="E119" s="353"/>
      <c r="F119" s="353"/>
      <c r="G119" s="354"/>
      <c r="H119" s="354"/>
    </row>
    <row r="120" spans="1:8" x14ac:dyDescent="0.3">
      <c r="A120" s="354"/>
      <c r="B120" s="354"/>
      <c r="C120" s="353"/>
      <c r="D120" s="353"/>
      <c r="E120" s="353"/>
      <c r="F120" s="353"/>
      <c r="G120" s="354"/>
      <c r="H120" s="354"/>
    </row>
    <row r="121" spans="1:8" x14ac:dyDescent="0.3">
      <c r="A121" s="354"/>
      <c r="B121" s="354"/>
      <c r="C121" s="355"/>
      <c r="D121" s="356"/>
      <c r="E121" s="353"/>
      <c r="F121" s="353"/>
      <c r="G121" s="354"/>
      <c r="H121" s="354"/>
    </row>
    <row r="122" spans="1:8" x14ac:dyDescent="0.3">
      <c r="B122" s="377"/>
      <c r="C122" s="378"/>
      <c r="D122" s="379"/>
      <c r="E122" s="380"/>
      <c r="F122" s="380"/>
      <c r="G122" s="377"/>
      <c r="H122" s="377"/>
    </row>
    <row r="123" spans="1:8" x14ac:dyDescent="0.3">
      <c r="C123" s="104"/>
      <c r="D123" s="105"/>
    </row>
    <row r="124" spans="1:8" x14ac:dyDescent="0.3">
      <c r="C124" s="104"/>
      <c r="D124" s="105"/>
    </row>
    <row r="125" spans="1:8" x14ac:dyDescent="0.3">
      <c r="C125" s="104"/>
      <c r="D125" s="105"/>
    </row>
  </sheetData>
  <mergeCells count="9">
    <mergeCell ref="E117:F117"/>
    <mergeCell ref="G5:H5"/>
    <mergeCell ref="G47:H47"/>
    <mergeCell ref="G71:H71"/>
    <mergeCell ref="A1:F1"/>
    <mergeCell ref="A4:F4"/>
    <mergeCell ref="G32:H32"/>
    <mergeCell ref="B7:C7"/>
    <mergeCell ref="G4:H4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des surcoûts Covid</vt:lpstr>
      <vt:lpstr>Feuil1</vt:lpstr>
    </vt:vector>
  </TitlesOfParts>
  <Company>Fédération Française du Bâtiment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BEIDELER Julien ( UMGO )</dc:creator>
  <cp:lastModifiedBy>CROA HDF Communication</cp:lastModifiedBy>
  <cp:lastPrinted>2020-06-12T07:26:14Z</cp:lastPrinted>
  <dcterms:created xsi:type="dcterms:W3CDTF">2020-04-27T15:39:23Z</dcterms:created>
  <dcterms:modified xsi:type="dcterms:W3CDTF">2020-06-18T13:17:48Z</dcterms:modified>
</cp:coreProperties>
</file>